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bis\"/>
    </mc:Choice>
  </mc:AlternateContent>
  <bookViews>
    <workbookView xWindow="0" yWindow="0" windowWidth="28800" windowHeight="10500"/>
  </bookViews>
  <sheets>
    <sheet name="Crude Sources" sheetId="1" r:id="rId1"/>
  </sheets>
  <externalReferences>
    <externalReference r:id="rId2"/>
    <externalReference r:id="rId3"/>
    <externalReference r:id="rId4"/>
  </externalReferences>
  <definedNames>
    <definedName name="acreperhectare">[1]Factors!$C$46</definedName>
    <definedName name="BtuperkWh">[1]Factors!$C$37</definedName>
    <definedName name="C_MW">[1]Factors!$D$14</definedName>
    <definedName name="Ca_MW">[1]Factors!$D$18</definedName>
    <definedName name="CH4_GWP">[1]Factors!$C$9</definedName>
    <definedName name="CH4_MW">[1]Factors!$D$9</definedName>
    <definedName name="CIGAS">'[2]Calculator - Diesel Substitutes'!#REF!</definedName>
    <definedName name="Cl_MW">[1]Factors!$D$19</definedName>
    <definedName name="CO_GWP">[1]Factors!$C$12</definedName>
    <definedName name="CO_MW">[1]Factors!$D$12</definedName>
    <definedName name="CO2_C_Ratio">[1]Factors!$C$30</definedName>
    <definedName name="CO2_MW">[1]Factors!$D$8</definedName>
    <definedName name="CompYear">[3]Sheet1!$H$16:$H$21</definedName>
    <definedName name="EthGALpYR">'[1]Production Data'!$C$96</definedName>
    <definedName name="gperlb">[1]Factors!$C$39</definedName>
    <definedName name="H_MW">[1]Factors!$D$15</definedName>
    <definedName name="JperBtu">[1]Factors!$C$35</definedName>
    <definedName name="K_MW">[1]Factors!$D$23</definedName>
    <definedName name="Lpergal">[1]Factors!$C$43</definedName>
    <definedName name="N_MW">[1]Factors!$D$17</definedName>
    <definedName name="N2O_GWP">[1]Factors!$C$10</definedName>
    <definedName name="Na_MW">[1]Factors!$D$20</definedName>
    <definedName name="O_MW">[1]Factors!$D$16</definedName>
    <definedName name="P_MW">[1]Factors!$D$22</definedName>
    <definedName name="tonneperton">[1]Factors!$C$40</definedName>
    <definedName name="VOC_GWP">[1]Factors!$C$11</definedName>
  </definedNames>
  <calcPr calcId="162913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B18" i="1"/>
  <c r="K18" i="1"/>
  <c r="J18" i="1"/>
</calcChain>
</file>

<file path=xl/sharedStrings.xml><?xml version="1.0" encoding="utf-8"?>
<sst xmlns="http://schemas.openxmlformats.org/spreadsheetml/2006/main" count="17" uniqueCount="17">
  <si>
    <t>Volume (bbls)</t>
  </si>
  <si>
    <t>US - Federal OCS</t>
  </si>
  <si>
    <t>US - California</t>
  </si>
  <si>
    <t>US - Alaska</t>
  </si>
  <si>
    <t>Saudi Arabia</t>
  </si>
  <si>
    <t>Russia</t>
  </si>
  <si>
    <t>Iraq</t>
  </si>
  <si>
    <t>Ecuador</t>
  </si>
  <si>
    <t>Colombia</t>
  </si>
  <si>
    <t>Canada</t>
  </si>
  <si>
    <t>Brazil</t>
  </si>
  <si>
    <t>Angola</t>
  </si>
  <si>
    <t>Other</t>
  </si>
  <si>
    <t>Total</t>
  </si>
  <si>
    <t>Kuwait</t>
  </si>
  <si>
    <t>Mexico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</si>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</sst>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Color10][&gt;78.4]0.0;[Red][&lt;22]0.0;0.0"/>
    <numFmt numFmtId="165" formatCode="[Color10][&gt;19.7]0.0;[Red][&lt;2.9]0.0;0.0"/>
    <numFmt numFmtId="166" formatCode="_-* #,##0_-;\-* #,##0_-;_-* &quot;-&quot;_-;_-@_-"/>
    <numFmt numFmtId="167" formatCode="[Color10][&gt;32.1]0.0;[Red][&lt;9.5]0.0;0.0"/>
    <numFmt numFmtId="168" formatCode="0.0_)"/>
    <numFmt numFmtId="169" formatCode="[Red][&gt;2.2]0.0;[Color10][&lt;0.42]0.0;0.0"/>
    <numFmt numFmtId="170" formatCode="[Red][&gt;4.2]0.0;[Color10][&lt;0]0.0;0.0"/>
    <numFmt numFmtId="171" formatCode="[Red][&gt;2.8]0.0;[Color10][&lt;0.47]0.0;0.0"/>
    <numFmt numFmtId="172" formatCode="[Red][&gt;4]0.0;[Color10][&lt;0]0.0;0.0"/>
    <numFmt numFmtId="173" formatCode="0.000_)"/>
    <numFmt numFmtId="174" formatCode="_(* #,##0.0_);_(* \(#,##0.0\);_(* &quot;-&quot;_);_(@_)"/>
    <numFmt numFmtId="175" formatCode="_(* #,##0.00_);_(* \(#,##0.00\);_(* &quot;0.00&quot;_);_(@_)"/>
    <numFmt numFmtId="176" formatCode="_(* #,##0.0_);_(* \(#,##0.0\);_(* &quot;&quot;??_);_(@_)"/>
    <numFmt numFmtId="177" formatCode="#,##0.0_);\(#,##0.0\)"/>
    <numFmt numFmtId="178" formatCode="[Red][&gt;1]0.0%;[Color10][&lt;0.85]0.0%;0.0%"/>
    <numFmt numFmtId="179" formatCode="[Red][&gt;1.01]0.0%;[Color10][&lt;0.99]0.0%;0.0%"/>
    <numFmt numFmtId="180" formatCode="[Color10][&gt;6]0.0;[Red][&lt;2]0.0;0.0"/>
    <numFmt numFmtId="181" formatCode="[Red][&gt;25]0.0_);[Color10][&lt;7]0.0_);0.0_)"/>
    <numFmt numFmtId="182" formatCode="[Red][&gt;50]0.0_);[Color10][&lt;20]0.0_);0.0_)"/>
    <numFmt numFmtId="183" formatCode="_-&quot;£&quot;* #,##0.00_-;\-&quot;£&quot;* #,##0.00_-;_-&quot;£&quot;* &quot;-&quot;??_-;_-@_-"/>
    <numFmt numFmtId="184" formatCode="dd\-mmm\-yy_)"/>
    <numFmt numFmtId="185" formatCode="#,##0_);\(#,##0_);&quot;&quot;"/>
    <numFmt numFmtId="186" formatCode="_(* #,##0.0_);_(* \(#,##0.0\);_(* &quot;0&quot;_);_(@_)"/>
    <numFmt numFmtId="187" formatCode="0.0"/>
    <numFmt numFmtId="188" formatCode="#,##0.0"/>
    <numFmt numFmtId="189" formatCode="_(* #,##0_);_(* \(#,##0\);_(* &quot;&quot;_);_(@_)"/>
    <numFmt numFmtId="190" formatCode="[Color10][&gt;66.2]0.0;[Red][&lt;13.2]0.0;0.0"/>
    <numFmt numFmtId="191" formatCode="[Color10][&gt;100]0.0_);[Red][&lt;-50]0.0_);0.0_)"/>
    <numFmt numFmtId="192" formatCode="[Red][&gt;1.04]0.0%;[Color10][&lt;0.98]0.0%;0.0%"/>
    <numFmt numFmtId="193" formatCode="[Red][&gt;4]0.0_);[Color10][&lt;1]0.0_);0.0_)"/>
    <numFmt numFmtId="194" formatCode="[Color10][&gt;22.9]0.0;[Red][&lt;3.7]0.0;0.0"/>
    <numFmt numFmtId="195" formatCode="[Color10][&gt;52.4]0.0;[Red][&lt;11.5]0.0;0.0"/>
    <numFmt numFmtId="196" formatCode="[Color10][&gt;31.1]0.0;[Red][&lt;3.1]0.0;0.0"/>
    <numFmt numFmtId="197" formatCode="[Color10][&gt;34.1]0.0;[Red][&lt;1.8]0.0;0.0"/>
    <numFmt numFmtId="198" formatCode="#,##0\ &quot;F&quot;;[Red]\-#,##0\ &quot;F&quot;"/>
    <numFmt numFmtId="199" formatCode="#,##0.00\ &quot;F&quot;;[Red]\-#,##0.00\ &quot;F&quot;"/>
    <numFmt numFmtId="200" formatCode="[Red][&gt;0.95]0.0%;[Color10][&lt;0.93]0.0%;0.0%"/>
    <numFmt numFmtId="201" formatCode="_(* #,##0.00_);_(* \(#,##0.00\);_(* &quot;&quot;_);_(@_)"/>
    <numFmt numFmtId="202" formatCode="0.00_)"/>
    <numFmt numFmtId="203" formatCode="_(* #,##0.0_);_(* \(#,##0.0\);_(* &quot;&quot;_);_(@_)"/>
    <numFmt numFmtId="204" formatCode="&quot;$&quot;\ #,###,###,##0_);\(&quot;$&quot;\ #,###,###,##0\)_);&quot;&quot;_)"/>
    <numFmt numFmtId="205" formatCode="&quot;$&quot;\ #,###,##0.00_);\(&quot;$&quot;\ #,###,##0.00\)_);&quot;&quot;_)"/>
    <numFmt numFmtId="206" formatCode="#,###,###,##0_);\(#,###,###,##0\)_);&quot;&quot;_)"/>
    <numFmt numFmtId="207" formatCode="#,###,##0.0_);\(#,###,##0.0\);&quot;&quot;_)"/>
    <numFmt numFmtId="208" formatCode="#,###,##0.00_);\-#,###,##0.00_);&quot;&quot;_)"/>
    <numFmt numFmtId="209" formatCode="#,###,##0.000_);\-#,###,##0.000_);&quot;&quot;_)"/>
    <numFmt numFmtId="210" formatCode="#,###,###,##0_);\(#,###,###,##0\);&quot;&quot;_)"/>
    <numFmt numFmtId="211" formatCode="0_)"/>
    <numFmt numFmtId="212" formatCode="#,###,##0_);\-#,###,##0_)"/>
    <numFmt numFmtId="213" formatCode="#,###,##0.0_);\-#,###,##0.0_)"/>
    <numFmt numFmtId="214" formatCode="#,###,###,##0_);\-#,###,###,##0_)"/>
    <numFmt numFmtId="215" formatCode="&quot;$&quot;\ #,###,##0_);\(&quot;$&quot;\ #,###,##0\)_)"/>
    <numFmt numFmtId="216" formatCode="&quot;$&quot;\ #,###,##0.00_);\(&quot;$&quot;\ #,###,##0.00\)_)"/>
    <numFmt numFmtId="217" formatCode="#,###,##0.0_);\(#,###,##0.0\)"/>
    <numFmt numFmtId="218" formatCode="#,###,###,##0_);\(#,###,###,##0\)_)"/>
    <numFmt numFmtId="219" formatCode="#,###,##0.00_);\-#,###,##0.00_)"/>
    <numFmt numFmtId="220" formatCode="#,###,##0.000_)"/>
    <numFmt numFmtId="221" formatCode="[Red][&gt;1.07]0.0%;[Color10][&lt;0.99]0.0%;0.0%"/>
    <numFmt numFmtId="222" formatCode="[Red][&gt;4.9]0.0_);[Color10][&lt;2]0.0_);0.0_)"/>
    <numFmt numFmtId="223" formatCode="[Red][&gt;0.93]0.000_);[Color10][&lt;0.89]0.000_);0.000_)"/>
    <numFmt numFmtId="224" formatCode="[Red][&gt;4]0.0_);[Color10][&lt;0]0.0_);0.0_)"/>
    <numFmt numFmtId="225" formatCode="[Red][&gt;8]0.0_);[Color10][&lt;0]0.0_);0.0_)"/>
    <numFmt numFmtId="226" formatCode="[Red][&gt;3]0.0_);[Color10][&lt;0]0.0_);0.0_)"/>
    <numFmt numFmtId="227" formatCode="[Red][&gt;2.5]0.0_);[Color10][&lt;0.5]0.0_);0.0_)"/>
    <numFmt numFmtId="228" formatCode="[Red][&gt;600]0.0_);[Color10][&lt;400]0.0_);0.0_)"/>
    <numFmt numFmtId="229" formatCode="[Color10][&gt;101.1]0.0;[Red][&lt;15.8]0.0;0.0"/>
    <numFmt numFmtId="230" formatCode="[Red][&gt;70]0.0_);[Color10][&lt;32]0.0_);0.0_)"/>
    <numFmt numFmtId="231" formatCode="[Red][&gt;25]0.0_);[Color10][&lt;3]0.0_);0.0_)"/>
    <numFmt numFmtId="232" formatCode="_(* 0.000E+0_);_(* \-0.000E+0;_(* &quot;&quot;_);_(@_)"/>
    <numFmt numFmtId="233" formatCode="General_)"/>
    <numFmt numFmtId="234" formatCode="#####0.00"/>
    <numFmt numFmtId="235" formatCode="&quot;$&quot;#,###,##0_)"/>
    <numFmt numFmtId="236" formatCode="#,###,###,##0_)"/>
    <numFmt numFmtId="237" formatCode="#,###,##0_)"/>
    <numFmt numFmtId="238" formatCode="#,###,##0.0_)"/>
    <numFmt numFmtId="239" formatCode="#,###,##0.00_);\(#,###,##0.00\)_)"/>
    <numFmt numFmtId="240" formatCode="#,###,##0.0000_)"/>
    <numFmt numFmtId="241" formatCode="#,###,##0.0_);\-#,###,##0.0_);0.0_)"/>
    <numFmt numFmtId="242" formatCode="##0.0"/>
    <numFmt numFmtId="243" formatCode="_(* #,##0.0_);_(* \(#,##0.0\);_(* &quot;0.0&quot;_);_(@_)"/>
    <numFmt numFmtId="244" formatCode="_(* #,##0.000_);_(* \(#,##0.000\);_(* &quot;-&quot;??_);_(@_)"/>
    <numFmt numFmtId="245" formatCode="0.000"/>
    <numFmt numFmtId="246" formatCode="[Red][&gt;0.99]0.0%;[Color10][&lt;0.975]0.0%;0.0%"/>
    <numFmt numFmtId="247" formatCode="_(* #,##0_);_(* \(#,##0\);_(* &quot;-&quot;??_);_(@_)"/>
  </numFmts>
  <fonts count="10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ourier"/>
      <family val="3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Courier"/>
      <family val="3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color indexed="50"/>
      <name val="Arial"/>
      <family val="2"/>
    </font>
    <font>
      <sz val="10"/>
      <name val="Helv"/>
    </font>
    <font>
      <sz val="10"/>
      <color indexed="8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sz val="8"/>
      <name val="Helv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0"/>
      <color indexed="9"/>
      <name val="Arial"/>
      <family val="2"/>
    </font>
    <font>
      <b/>
      <u/>
      <sz val="10"/>
      <color indexed="9"/>
      <name val="Arial"/>
      <family val="2"/>
    </font>
    <font>
      <u/>
      <sz val="10"/>
      <color theme="10"/>
      <name val="Calibri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Verdana"/>
      <family val="2"/>
    </font>
    <font>
      <sz val="10"/>
      <name val="Arial MT"/>
    </font>
    <font>
      <b/>
      <sz val="11"/>
      <color indexed="63"/>
      <name val="Calibri"/>
      <family val="2"/>
    </font>
    <font>
      <sz val="10"/>
      <name val="Helv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2"/>
      <color indexed="14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2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6"/>
      <color indexed="10"/>
      <name val="Arial"/>
      <family val="2"/>
    </font>
    <font>
      <sz val="5"/>
      <color indexed="12"/>
      <name val="Arial"/>
      <family val="2"/>
    </font>
    <font>
      <sz val="5"/>
      <color indexed="10"/>
      <name val="Arial"/>
      <family val="2"/>
    </font>
    <font>
      <b/>
      <strike/>
      <sz val="16"/>
      <color indexed="10"/>
      <name val="Arial"/>
      <family val="2"/>
    </font>
    <font>
      <sz val="10"/>
      <color rgb="FFC00000"/>
      <name val="Helvetica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Helvetica"/>
    </font>
    <font>
      <sz val="12"/>
      <color theme="1"/>
      <name val="Helvetica"/>
    </font>
    <font>
      <b/>
      <sz val="12"/>
      <color theme="0"/>
      <name val="Helvetica"/>
    </font>
    <font>
      <b/>
      <sz val="16"/>
      <color theme="0"/>
      <name val="Helvetica"/>
    </font>
    <font>
      <b/>
      <sz val="12"/>
      <color rgb="FFFA7D00"/>
      <name val="Helvetica"/>
      <family val="2"/>
    </font>
    <font>
      <sz val="10"/>
      <name val="Helvetica"/>
    </font>
    <font>
      <b/>
      <sz val="12"/>
      <color theme="5"/>
      <name val="Helvetica"/>
    </font>
    <font>
      <sz val="12"/>
      <color theme="1"/>
      <name val="Helvetica"/>
      <family val="2"/>
    </font>
    <font>
      <sz val="11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DE8DD"/>
      </patternFill>
    </fill>
    <fill>
      <patternFill patternType="solid">
        <fgColor theme="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1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28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165" fontId="13" fillId="0" borderId="0" applyFont="0" applyFill="0" applyBorder="0" applyAlignment="0" applyProtection="0">
      <protection locked="0"/>
    </xf>
    <xf numFmtId="165" fontId="13" fillId="0" borderId="0" applyFont="0" applyFill="0" applyBorder="0" applyAlignment="0" applyProtection="0">
      <protection locked="0"/>
    </xf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13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5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6" fillId="4" borderId="1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0" fontId="15" fillId="13" borderId="3" applyNumberFormat="0" applyAlignment="0" applyProtection="0"/>
    <xf numFmtId="167" fontId="13" fillId="0" borderId="4" applyFont="0" applyFill="0" applyBorder="0" applyAlignment="0" applyProtection="0">
      <protection locked="0"/>
    </xf>
    <xf numFmtId="167" fontId="13" fillId="0" borderId="4" applyFont="0" applyFill="0" applyBorder="0" applyAlignment="0" applyProtection="0">
      <protection locked="0"/>
    </xf>
    <xf numFmtId="168" fontId="13" fillId="0" borderId="4" applyFont="0" applyFill="0" applyBorder="0" applyAlignment="0" applyProtection="0">
      <protection locked="0"/>
    </xf>
    <xf numFmtId="168" fontId="13" fillId="0" borderId="4" applyFont="0" applyFill="0" applyBorder="0" applyAlignment="0" applyProtection="0">
      <protection locked="0"/>
    </xf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3" fillId="0" borderId="4" applyFont="0" applyFill="0" applyBorder="0" applyAlignment="0" applyProtection="0">
      <protection locked="0"/>
    </xf>
    <xf numFmtId="168" fontId="13" fillId="0" borderId="4" applyFont="0" applyFill="0" applyBorder="0" applyAlignment="0" applyProtection="0">
      <protection locked="0"/>
    </xf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centerContinuous"/>
    </xf>
    <xf numFmtId="0" fontId="19" fillId="29" borderId="5" applyNumberFormat="0" applyAlignment="0" applyProtection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4" fontId="14" fillId="0" borderId="0" applyFont="0" applyFill="0" applyBorder="0" applyAlignment="0">
      <protection hidden="1"/>
    </xf>
    <xf numFmtId="174" fontId="14" fillId="0" borderId="0" applyFont="0" applyFill="0" applyBorder="0" applyAlignment="0">
      <protection hidden="1"/>
    </xf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/>
    <xf numFmtId="176" fontId="14" fillId="0" borderId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0" fontId="24" fillId="30" borderId="6" applyNumberFormat="0">
      <alignment horizontal="left" vertical="top"/>
      <protection locked="0"/>
    </xf>
    <xf numFmtId="3" fontId="25" fillId="31" borderId="0" applyFont="0" applyBorder="0" applyAlignment="0" applyProtection="0"/>
    <xf numFmtId="177" fontId="25" fillId="32" borderId="0" applyFont="0" applyBorder="0" applyAlignment="0" applyProtection="0"/>
    <xf numFmtId="178" fontId="26" fillId="13" borderId="7" applyFont="0" applyFill="0" applyBorder="0" applyAlignment="0" applyProtection="0">
      <protection locked="0"/>
    </xf>
    <xf numFmtId="179" fontId="26" fillId="13" borderId="7" applyFont="0" applyFill="0" applyBorder="0" applyAlignment="0" applyProtection="0">
      <protection locked="0"/>
    </xf>
    <xf numFmtId="180" fontId="13" fillId="0" borderId="0" applyFont="0" applyFill="0" applyBorder="0" applyAlignment="0" applyProtection="0">
      <protection locked="0"/>
    </xf>
    <xf numFmtId="180" fontId="13" fillId="0" borderId="0" applyFont="0" applyFill="0" applyBorder="0" applyAlignment="0" applyProtection="0">
      <protection locked="0"/>
    </xf>
    <xf numFmtId="181" fontId="27" fillId="0" borderId="4" applyFont="0" applyFill="0" applyBorder="0" applyAlignment="0" applyProtection="0"/>
    <xf numFmtId="181" fontId="27" fillId="0" borderId="4" applyFont="0" applyFill="0" applyBorder="0" applyAlignment="0" applyProtection="0"/>
    <xf numFmtId="182" fontId="27" fillId="0" borderId="4" applyFont="0" applyFill="0" applyBorder="0" applyAlignment="0" applyProtection="0"/>
    <xf numFmtId="182" fontId="27" fillId="0" borderId="4" applyFont="0" applyFill="0" applyBorder="0" applyAlignment="0" applyProtection="0"/>
    <xf numFmtId="168" fontId="13" fillId="0" borderId="4" applyFont="0" applyFill="0" applyBorder="0" applyAlignment="0" applyProtection="0">
      <protection locked="0"/>
    </xf>
    <xf numFmtId="168" fontId="13" fillId="0" borderId="4" applyFont="0" applyFill="0" applyBorder="0" applyAlignment="0" applyProtection="0">
      <protection locked="0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" fillId="0" borderId="0" applyFont="0" applyFill="0" applyBorder="0" applyAlignment="0" applyProtection="0"/>
    <xf numFmtId="5" fontId="23" fillId="0" borderId="0" applyFill="0" applyBorder="0" applyAlignment="0" applyProtection="0"/>
    <xf numFmtId="5" fontId="23" fillId="0" borderId="0" applyFill="0" applyBorder="0" applyAlignment="0" applyProtection="0"/>
    <xf numFmtId="183" fontId="14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4" fontId="28" fillId="0" borderId="6">
      <alignment horizontal="center"/>
      <protection locked="0"/>
    </xf>
    <xf numFmtId="1" fontId="29" fillId="0" borderId="4"/>
    <xf numFmtId="49" fontId="28" fillId="33" borderId="6">
      <alignment vertical="top"/>
      <protection locked="0"/>
    </xf>
    <xf numFmtId="0" fontId="28" fillId="0" borderId="4"/>
    <xf numFmtId="185" fontId="29" fillId="0" borderId="0">
      <alignment horizontal="left"/>
    </xf>
    <xf numFmtId="186" fontId="28" fillId="0" borderId="8">
      <protection locked="0"/>
    </xf>
    <xf numFmtId="3" fontId="14" fillId="0" borderId="0" applyFont="0" applyFill="0" applyBorder="0" applyAlignment="0" applyProtection="0">
      <protection hidden="1"/>
    </xf>
    <xf numFmtId="187" fontId="25" fillId="0" borderId="0">
      <protection hidden="1"/>
    </xf>
    <xf numFmtId="188" fontId="25" fillId="0" borderId="0" applyFont="0" applyFill="0" applyBorder="0" applyAlignment="0" applyProtection="0"/>
    <xf numFmtId="43" fontId="14" fillId="0" borderId="0" applyFill="0" applyAlignment="0" applyProtection="0"/>
    <xf numFmtId="43" fontId="14" fillId="0" borderId="0" applyFill="0" applyAlignment="0" applyProtection="0"/>
    <xf numFmtId="189" fontId="14" fillId="0" borderId="0">
      <alignment horizontal="center"/>
      <protection hidden="1"/>
    </xf>
    <xf numFmtId="0" fontId="30" fillId="0" borderId="0" applyNumberFormat="0" applyFill="0" applyBorder="0" applyAlignment="0" applyProtection="0"/>
    <xf numFmtId="2" fontId="23" fillId="0" borderId="0" applyFill="0" applyBorder="0" applyAlignment="0" applyProtection="0"/>
    <xf numFmtId="2" fontId="23" fillId="0" borderId="0" applyFill="0" applyBorder="0" applyAlignment="0" applyProtection="0"/>
    <xf numFmtId="0" fontId="31" fillId="0" borderId="0"/>
    <xf numFmtId="190" fontId="13" fillId="0" borderId="0" applyFont="0" applyFill="0" applyBorder="0" applyAlignment="0" applyProtection="0">
      <protection locked="0"/>
    </xf>
    <xf numFmtId="190" fontId="13" fillId="0" borderId="0" applyFont="0" applyFill="0" applyBorder="0" applyAlignment="0" applyProtection="0">
      <protection locked="0"/>
    </xf>
    <xf numFmtId="0" fontId="32" fillId="10" borderId="0" applyNumberFormat="0" applyBorder="0" applyAlignment="0" applyProtection="0"/>
    <xf numFmtId="0" fontId="33" fillId="2" borderId="0" applyNumberFormat="0" applyBorder="0" applyAlignment="0" applyProtection="0"/>
    <xf numFmtId="0" fontId="24" fillId="30" borderId="0">
      <protection hidden="1"/>
    </xf>
    <xf numFmtId="191" fontId="27" fillId="0" borderId="0" applyFont="0" applyFill="0" applyBorder="0" applyAlignment="0" applyProtection="0"/>
    <xf numFmtId="0" fontId="34" fillId="0" borderId="9" applyNumberFormat="0" applyAlignment="0" applyProtection="0">
      <alignment horizontal="left" vertical="center"/>
    </xf>
    <xf numFmtId="0" fontId="34" fillId="0" borderId="10">
      <alignment horizontal="left" vertical="center"/>
    </xf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7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34" borderId="0">
      <alignment horizontal="left" vertical="top"/>
    </xf>
    <xf numFmtId="192" fontId="27" fillId="0" borderId="0" applyFont="0" applyFill="0" applyBorder="0" applyAlignment="0" applyProtection="0"/>
    <xf numFmtId="193" fontId="27" fillId="0" borderId="4" applyFont="0" applyFill="0" applyBorder="0" applyAlignment="0" applyProtection="0"/>
    <xf numFmtId="193" fontId="27" fillId="0" borderId="4" applyFont="0" applyFill="0" applyBorder="0" applyAlignment="0" applyProtection="0"/>
    <xf numFmtId="194" fontId="13" fillId="0" borderId="0" applyFont="0" applyFill="0" applyBorder="0" applyAlignment="0" applyProtection="0">
      <protection locked="0"/>
    </xf>
    <xf numFmtId="194" fontId="13" fillId="0" borderId="0" applyFont="0" applyFill="0" applyBorder="0" applyAlignment="0" applyProtection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195" fontId="13" fillId="0" borderId="0" applyFont="0" applyFill="0" applyBorder="0" applyAlignment="0" applyProtection="0">
      <protection locked="0"/>
    </xf>
    <xf numFmtId="195" fontId="13" fillId="0" borderId="0" applyFont="0" applyFill="0" applyBorder="0" applyAlignment="0" applyProtection="0">
      <protection locked="0"/>
    </xf>
    <xf numFmtId="0" fontId="46" fillId="0" borderId="16" applyNumberFormat="0" applyFill="0" applyAlignment="0" applyProtection="0"/>
    <xf numFmtId="49" fontId="28" fillId="0" borderId="17" applyAlignment="0">
      <alignment horizontal="left"/>
      <protection locked="0"/>
    </xf>
    <xf numFmtId="0" fontId="10" fillId="0" borderId="0" applyFont="0" applyFill="0" applyBorder="0" applyAlignment="0" applyProtection="0">
      <protection locked="0"/>
    </xf>
    <xf numFmtId="0" fontId="10" fillId="0" borderId="0" applyFont="0" applyFill="0" applyBorder="0" applyAlignment="0" applyProtection="0">
      <protection locked="0"/>
    </xf>
    <xf numFmtId="189" fontId="28" fillId="0" borderId="17">
      <protection locked="0"/>
    </xf>
    <xf numFmtId="179" fontId="27" fillId="0" borderId="0" applyFont="0" applyFill="0" applyBorder="0" applyAlignment="0" applyProtection="0"/>
    <xf numFmtId="196" fontId="13" fillId="0" borderId="0" applyFont="0" applyFill="0" applyBorder="0" applyAlignment="0" applyProtection="0">
      <protection locked="0"/>
    </xf>
    <xf numFmtId="196" fontId="13" fillId="0" borderId="0" applyFont="0" applyFill="0" applyBorder="0" applyAlignment="0" applyProtection="0">
      <protection locked="0"/>
    </xf>
    <xf numFmtId="197" fontId="13" fillId="0" borderId="0" applyFont="0" applyFill="0" applyBorder="0" applyAlignment="0" applyProtection="0">
      <protection locked="0"/>
    </xf>
    <xf numFmtId="197" fontId="13" fillId="0" borderId="0" applyFont="0" applyFill="0" applyBorder="0" applyAlignment="0" applyProtection="0">
      <protection locked="0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9" fontId="28" fillId="0" borderId="17" applyAlignment="0">
      <alignment horizontal="left"/>
      <protection locked="0"/>
    </xf>
    <xf numFmtId="0" fontId="13" fillId="0" borderId="0" applyFont="0" applyFill="0" applyBorder="0" applyAlignment="0" applyProtection="0">
      <protection locked="0"/>
    </xf>
    <xf numFmtId="0" fontId="13" fillId="0" borderId="0" applyFont="0" applyFill="0" applyBorder="0" applyAlignment="0" applyProtection="0">
      <protection locked="0"/>
    </xf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98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26" fillId="13" borderId="7" applyFont="0" applyFill="0" applyBorder="0" applyAlignment="0" applyProtection="0">
      <protection locked="0"/>
    </xf>
    <xf numFmtId="0" fontId="48" fillId="16" borderId="0" applyNumberFormat="0" applyBorder="0" applyAlignment="0" applyProtection="0"/>
    <xf numFmtId="0" fontId="49" fillId="3" borderId="0" applyNumberFormat="0" applyBorder="0" applyAlignment="0" applyProtection="0"/>
    <xf numFmtId="201" fontId="14" fillId="35" borderId="0" applyNumberFormat="0" applyFont="0" applyBorder="0" applyAlignment="0" applyProtection="0"/>
    <xf numFmtId="201" fontId="14" fillId="35" borderId="0" applyNumberFormat="0" applyFont="0" applyBorder="0" applyAlignment="0" applyProtection="0"/>
    <xf numFmtId="202" fontId="5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6" fillId="0" borderId="0"/>
    <xf numFmtId="0" fontId="21" fillId="0" borderId="0"/>
    <xf numFmtId="0" fontId="14" fillId="0" borderId="18"/>
    <xf numFmtId="0" fontId="22" fillId="0" borderId="0"/>
    <xf numFmtId="0" fontId="14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8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0" fontId="14" fillId="9" borderId="19" applyNumberFormat="0" applyFont="0" applyAlignment="0" applyProtection="0"/>
    <xf numFmtId="189" fontId="14" fillId="0" borderId="0" applyFont="0" applyBorder="0" applyAlignment="0">
      <protection hidden="1"/>
    </xf>
    <xf numFmtId="189" fontId="14" fillId="0" borderId="0" applyFont="0" applyBorder="0" applyAlignment="0">
      <protection hidden="1"/>
    </xf>
    <xf numFmtId="203" fontId="14" fillId="0" borderId="0" applyFont="0" applyFill="0" applyBorder="0" applyAlignment="0">
      <protection hidden="1"/>
    </xf>
    <xf numFmtId="203" fontId="14" fillId="0" borderId="0" applyFont="0" applyFill="0" applyBorder="0" applyAlignment="0">
      <protection hidden="1"/>
    </xf>
    <xf numFmtId="201" fontId="14" fillId="0" borderId="0">
      <protection hidden="1"/>
    </xf>
    <xf numFmtId="201" fontId="14" fillId="0" borderId="0">
      <protection hidden="1"/>
    </xf>
    <xf numFmtId="0" fontId="14" fillId="0" borderId="0"/>
    <xf numFmtId="0" fontId="14" fillId="0" borderId="0"/>
    <xf numFmtId="0" fontId="14" fillId="0" borderId="0"/>
    <xf numFmtId="0" fontId="14" fillId="0" borderId="0"/>
    <xf numFmtId="187" fontId="52" fillId="0" borderId="0"/>
    <xf numFmtId="0" fontId="53" fillId="13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5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0" fontId="53" fillId="13" borderId="20" applyNumberFormat="0" applyAlignment="0" applyProtection="0"/>
    <xf numFmtId="204" fontId="14" fillId="0" borderId="0">
      <protection hidden="1"/>
    </xf>
    <xf numFmtId="205" fontId="14" fillId="0" borderId="0">
      <protection hidden="1"/>
    </xf>
    <xf numFmtId="206" fontId="14" fillId="0" borderId="0">
      <protection hidden="1"/>
    </xf>
    <xf numFmtId="207" fontId="14" fillId="0" borderId="0">
      <protection hidden="1"/>
    </xf>
    <xf numFmtId="208" fontId="14" fillId="0" borderId="0">
      <protection hidden="1"/>
    </xf>
    <xf numFmtId="209" fontId="14" fillId="0" borderId="0">
      <protection hidden="1"/>
    </xf>
    <xf numFmtId="210" fontId="14" fillId="0" borderId="6">
      <protection hidden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211" fontId="54" fillId="0" borderId="0"/>
    <xf numFmtId="187" fontId="55" fillId="0" borderId="0"/>
    <xf numFmtId="187" fontId="55" fillId="0" borderId="0"/>
    <xf numFmtId="168" fontId="17" fillId="0" borderId="0"/>
    <xf numFmtId="168" fontId="17" fillId="0" borderId="0"/>
    <xf numFmtId="212" fontId="56" fillId="0" borderId="0"/>
    <xf numFmtId="213" fontId="56" fillId="0" borderId="0"/>
    <xf numFmtId="202" fontId="56" fillId="0" borderId="0"/>
    <xf numFmtId="173" fontId="56" fillId="0" borderId="0"/>
    <xf numFmtId="214" fontId="56" fillId="0" borderId="0"/>
    <xf numFmtId="215" fontId="14" fillId="0" borderId="0"/>
    <xf numFmtId="216" fontId="14" fillId="0" borderId="0"/>
    <xf numFmtId="217" fontId="57" fillId="0" borderId="0"/>
    <xf numFmtId="218" fontId="57" fillId="0" borderId="0"/>
    <xf numFmtId="219" fontId="57" fillId="0" borderId="0"/>
    <xf numFmtId="220" fontId="58" fillId="0" borderId="0"/>
    <xf numFmtId="41" fontId="14" fillId="0" borderId="0" applyNumberFormat="0" applyFont="0" applyFill="0" applyBorder="0" applyAlignment="0"/>
    <xf numFmtId="1" fontId="58" fillId="0" borderId="0">
      <alignment horizontal="center"/>
    </xf>
    <xf numFmtId="41" fontId="14" fillId="0" borderId="0" applyNumberFormat="0" applyFont="0" applyFill="0" applyBorder="0" applyAlignment="0"/>
    <xf numFmtId="41" fontId="14" fillId="0" borderId="0" applyNumberFormat="0" applyFont="0" applyFill="0" applyBorder="0" applyAlignment="0"/>
    <xf numFmtId="1" fontId="59" fillId="0" borderId="17">
      <alignment horizontal="center"/>
      <protection locked="0"/>
    </xf>
    <xf numFmtId="221" fontId="26" fillId="13" borderId="7" applyFont="0" applyFill="0" applyBorder="0" applyAlignment="0" applyProtection="0">
      <protection locked="0"/>
    </xf>
    <xf numFmtId="222" fontId="27" fillId="0" borderId="4" applyFont="0" applyFill="0" applyBorder="0" applyAlignment="0" applyProtection="0"/>
    <xf numFmtId="222" fontId="27" fillId="0" borderId="4" applyFont="0" applyFill="0" applyBorder="0" applyAlignment="0" applyProtection="0"/>
    <xf numFmtId="223" fontId="27" fillId="0" borderId="4" applyFont="0" applyFill="0" applyBorder="0" applyAlignment="0" applyProtection="0"/>
    <xf numFmtId="223" fontId="27" fillId="0" borderId="4" applyFont="0" applyFill="0" applyBorder="0" applyAlignment="0" applyProtection="0"/>
    <xf numFmtId="224" fontId="27" fillId="0" borderId="4" applyFont="0" applyFill="0" applyBorder="0" applyAlignment="0" applyProtection="0"/>
    <xf numFmtId="224" fontId="27" fillId="0" borderId="4" applyFont="0" applyFill="0" applyBorder="0" applyAlignment="0" applyProtection="0"/>
    <xf numFmtId="225" fontId="27" fillId="0" borderId="4" applyFont="0" applyFill="0" applyBorder="0" applyAlignment="0" applyProtection="0"/>
    <xf numFmtId="225" fontId="27" fillId="0" borderId="4" applyFont="0" applyFill="0" applyBorder="0" applyAlignment="0" applyProtection="0"/>
    <xf numFmtId="226" fontId="17" fillId="0" borderId="0"/>
    <xf numFmtId="226" fontId="17" fillId="0" borderId="0"/>
    <xf numFmtId="227" fontId="27" fillId="0" borderId="4" applyFont="0" applyFill="0" applyBorder="0" applyAlignment="0" applyProtection="0"/>
    <xf numFmtId="227" fontId="27" fillId="0" borderId="4" applyFont="0" applyFill="0" applyBorder="0" applyAlignment="0" applyProtection="0"/>
    <xf numFmtId="228" fontId="17" fillId="0" borderId="0"/>
    <xf numFmtId="228" fontId="17" fillId="0" borderId="0"/>
    <xf numFmtId="168" fontId="60" fillId="0" borderId="0" applyBorder="0" applyAlignment="0" applyProtection="0"/>
    <xf numFmtId="168" fontId="60" fillId="0" borderId="0" applyBorder="0" applyAlignment="0" applyProtection="0"/>
    <xf numFmtId="1" fontId="29" fillId="0" borderId="0"/>
    <xf numFmtId="229" fontId="13" fillId="0" borderId="4" applyFont="0" applyFill="0" applyBorder="0" applyAlignment="0" applyProtection="0">
      <protection locked="0"/>
    </xf>
    <xf numFmtId="229" fontId="13" fillId="0" borderId="4" applyFont="0" applyFill="0" applyBorder="0" applyAlignment="0" applyProtection="0">
      <protection locked="0"/>
    </xf>
    <xf numFmtId="230" fontId="27" fillId="0" borderId="0" applyFont="0" applyFill="0" applyBorder="0" applyAlignment="0" applyProtection="0"/>
    <xf numFmtId="230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23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2" fontId="56" fillId="0" borderId="0"/>
    <xf numFmtId="0" fontId="31" fillId="0" borderId="21"/>
    <xf numFmtId="203" fontId="28" fillId="0" borderId="17">
      <protection locked="0"/>
    </xf>
    <xf numFmtId="233" fontId="27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Protection="0">
      <alignment horizontal="center"/>
    </xf>
    <xf numFmtId="0" fontId="62" fillId="0" borderId="0" applyNumberFormat="0" applyFill="0" applyBorder="0" applyProtection="0">
      <alignment horizontal="center"/>
    </xf>
    <xf numFmtId="0" fontId="61" fillId="0" borderId="0" applyNumberFormat="0" applyFill="0" applyBorder="0" applyProtection="0">
      <alignment horizontal="center"/>
    </xf>
    <xf numFmtId="0" fontId="61" fillId="0" borderId="0" applyNumberFormat="0" applyFill="0" applyBorder="0" applyProtection="0">
      <alignment horizontal="center"/>
    </xf>
    <xf numFmtId="4" fontId="62" fillId="0" borderId="0" applyFill="0" applyBorder="0" applyAlignment="0" applyProtection="0"/>
    <xf numFmtId="4" fontId="62" fillId="0" borderId="0" applyFill="0" applyBorder="0" applyAlignment="0" applyProtection="0"/>
    <xf numFmtId="4" fontId="63" fillId="0" borderId="0" applyFill="0" applyBorder="0" applyAlignment="0" applyProtection="0"/>
    <xf numFmtId="4" fontId="63" fillId="0" borderId="0" applyFill="0" applyBorder="0" applyAlignment="0" applyProtection="0"/>
    <xf numFmtId="234" fontId="14" fillId="0" borderId="0" applyFont="0" applyFill="0" applyBorder="0" applyAlignment="0" applyProtection="0"/>
    <xf numFmtId="234" fontId="14" fillId="0" borderId="0" applyFont="0" applyFill="0" applyBorder="0" applyAlignment="0" applyProtection="0"/>
    <xf numFmtId="234" fontId="14" fillId="0" borderId="0" applyFont="0" applyFill="0" applyBorder="0" applyAlignment="0" applyProtection="0"/>
    <xf numFmtId="234" fontId="14" fillId="0" borderId="0" applyFont="0" applyFill="0" applyBorder="0" applyAlignment="0" applyProtection="0"/>
    <xf numFmtId="0" fontId="64" fillId="0" borderId="4" applyFont="0" applyBorder="0" applyProtection="0">
      <alignment horizontal="center"/>
      <protection locked="0"/>
    </xf>
    <xf numFmtId="0" fontId="65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36" borderId="0">
      <alignment horizontal="left"/>
    </xf>
    <xf numFmtId="0" fontId="57" fillId="36" borderId="0">
      <alignment horizontal="left"/>
    </xf>
    <xf numFmtId="0" fontId="57" fillId="36" borderId="0">
      <alignment horizontal="left"/>
    </xf>
    <xf numFmtId="49" fontId="28" fillId="0" borderId="6">
      <alignment vertical="top"/>
      <protection locked="0"/>
    </xf>
    <xf numFmtId="0" fontId="68" fillId="0" borderId="2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0" fontId="68" fillId="0" borderId="22" applyNumberFormat="0" applyFill="0" applyAlignment="0" applyProtection="0"/>
    <xf numFmtId="1" fontId="14" fillId="0" borderId="0">
      <alignment horizontal="center"/>
    </xf>
    <xf numFmtId="235" fontId="56" fillId="0" borderId="6">
      <protection locked="0"/>
    </xf>
    <xf numFmtId="216" fontId="28" fillId="0" borderId="17">
      <protection locked="0"/>
    </xf>
    <xf numFmtId="236" fontId="28" fillId="0" borderId="6">
      <protection locked="0"/>
    </xf>
    <xf numFmtId="218" fontId="28" fillId="0" borderId="17">
      <protection locked="0"/>
    </xf>
    <xf numFmtId="236" fontId="28" fillId="0" borderId="17">
      <protection locked="0"/>
    </xf>
    <xf numFmtId="49" fontId="28" fillId="0" borderId="6">
      <alignment vertical="top"/>
      <protection locked="0"/>
    </xf>
    <xf numFmtId="237" fontId="28" fillId="0" borderId="17">
      <protection locked="0"/>
    </xf>
    <xf numFmtId="238" fontId="28" fillId="0" borderId="17">
      <protection locked="0"/>
    </xf>
    <xf numFmtId="239" fontId="59" fillId="0" borderId="17">
      <protection locked="0"/>
    </xf>
    <xf numFmtId="220" fontId="59" fillId="0" borderId="17">
      <protection locked="0"/>
    </xf>
    <xf numFmtId="240" fontId="59" fillId="0" borderId="17">
      <protection locked="0"/>
    </xf>
    <xf numFmtId="241" fontId="59" fillId="0" borderId="17">
      <protection locked="0"/>
    </xf>
    <xf numFmtId="49" fontId="28" fillId="0" borderId="17">
      <alignment horizontal="center"/>
      <protection locked="0"/>
    </xf>
    <xf numFmtId="49" fontId="28" fillId="0" borderId="17">
      <protection locked="0"/>
    </xf>
    <xf numFmtId="218" fontId="28" fillId="0" borderId="17">
      <protection locked="0"/>
    </xf>
    <xf numFmtId="242" fontId="28" fillId="0" borderId="17">
      <protection locked="0"/>
    </xf>
    <xf numFmtId="216" fontId="28" fillId="0" borderId="17">
      <protection locked="0"/>
    </xf>
    <xf numFmtId="218" fontId="28" fillId="0" borderId="6">
      <protection locked="0"/>
    </xf>
    <xf numFmtId="243" fontId="28" fillId="0" borderId="6">
      <protection locked="0"/>
    </xf>
    <xf numFmtId="43" fontId="28" fillId="0" borderId="6">
      <protection locked="0"/>
    </xf>
    <xf numFmtId="244" fontId="28" fillId="0" borderId="6">
      <protection locked="0"/>
    </xf>
    <xf numFmtId="240" fontId="59" fillId="0" borderId="17">
      <protection locked="0"/>
    </xf>
    <xf numFmtId="242" fontId="28" fillId="0" borderId="17">
      <protection locked="0"/>
    </xf>
    <xf numFmtId="214" fontId="59" fillId="0" borderId="17">
      <protection locked="0"/>
    </xf>
    <xf numFmtId="49" fontId="28" fillId="31" borderId="17" applyAlignment="0">
      <alignment horizontal="left"/>
      <protection locked="0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2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0" fontId="73" fillId="0" borderId="0" applyNumberFormat="0" applyFill="0" applyBorder="0" applyProtection="0">
      <alignment horizontal="left"/>
    </xf>
    <xf numFmtId="245" fontId="74" fillId="0" borderId="0" applyNumberFormat="0" applyFill="0" applyBorder="0" applyProtection="0">
      <alignment horizontal="left"/>
      <protection locked="0"/>
    </xf>
    <xf numFmtId="245" fontId="74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0" fontId="69" fillId="0" borderId="0" applyNumberFormat="0" applyFill="0" applyBorder="0" applyProtection="0">
      <alignment horizontal="left"/>
    </xf>
    <xf numFmtId="0" fontId="69" fillId="0" borderId="0" applyNumberFormat="0" applyFill="0" applyBorder="0" applyProtection="0">
      <alignment horizontal="left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0" fontId="29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0" fontId="71" fillId="0" borderId="0" applyNumberFormat="0" applyFill="0" applyBorder="0" applyProtection="0">
      <alignment horizontal="left"/>
    </xf>
    <xf numFmtId="245" fontId="72" fillId="0" borderId="0" applyNumberFormat="0" applyFill="0" applyBorder="0" applyProtection="0">
      <alignment horizontal="left"/>
      <protection locked="0"/>
    </xf>
    <xf numFmtId="245" fontId="72" fillId="0" borderId="0" applyNumberFormat="0" applyFill="0" applyBorder="0" applyProtection="0">
      <alignment horizontal="left"/>
      <protection locked="0"/>
    </xf>
    <xf numFmtId="245" fontId="73" fillId="0" borderId="0" applyNumberFormat="0" applyFill="0" applyBorder="0" applyProtection="0">
      <alignment horizontal="left"/>
      <protection locked="0"/>
    </xf>
    <xf numFmtId="245" fontId="73" fillId="0" borderId="0" applyNumberFormat="0" applyFill="0" applyBorder="0" applyProtection="0">
      <alignment horizontal="left"/>
      <protection locked="0"/>
    </xf>
    <xf numFmtId="245" fontId="74" fillId="0" borderId="0" applyNumberFormat="0" applyFill="0" applyBorder="0" applyProtection="0">
      <alignment horizontal="left"/>
      <protection locked="0"/>
    </xf>
    <xf numFmtId="245" fontId="74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5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6" fillId="0" borderId="0" applyNumberFormat="0" applyFill="0" applyBorder="0" applyProtection="0">
      <alignment horizontal="left"/>
      <protection locked="0"/>
    </xf>
    <xf numFmtId="245" fontId="77" fillId="0" borderId="0" applyNumberFormat="0" applyFill="0" applyBorder="0" applyAlignment="0" applyProtection="0">
      <alignment horizontal="center"/>
    </xf>
    <xf numFmtId="245" fontId="77" fillId="0" borderId="0" applyNumberFormat="0" applyFill="0" applyBorder="0" applyAlignment="0" applyProtection="0">
      <alignment horizontal="center"/>
    </xf>
    <xf numFmtId="0" fontId="14" fillId="0" borderId="24" applyBorder="0">
      <protection locked="0"/>
    </xf>
    <xf numFmtId="0" fontId="14" fillId="0" borderId="24" applyBorder="0">
      <protection locked="0"/>
    </xf>
    <xf numFmtId="0" fontId="78" fillId="37" borderId="6"/>
    <xf numFmtId="187" fontId="79" fillId="38" borderId="0" applyNumberFormat="0" applyFont="0" applyBorder="0" applyAlignment="0" applyProtection="0">
      <alignment horizontal="center"/>
    </xf>
    <xf numFmtId="246" fontId="26" fillId="13" borderId="7" applyFont="0" applyFill="0" applyBorder="0" applyAlignment="0" applyProtection="0">
      <protection locked="0"/>
    </xf>
    <xf numFmtId="0" fontId="80" fillId="0" borderId="0" applyNumberFormat="0" applyFill="0" applyBorder="0" applyAlignment="0" applyProtection="0"/>
    <xf numFmtId="0" fontId="28" fillId="36" borderId="4"/>
    <xf numFmtId="49" fontId="28" fillId="0" borderId="6">
      <alignment horizontal="center"/>
      <protection locked="0"/>
    </xf>
    <xf numFmtId="0" fontId="81" fillId="0" borderId="0" applyNumberFormat="0" applyFill="0" applyBorder="0" applyAlignment="0" applyProtection="0"/>
    <xf numFmtId="0" fontId="82" fillId="0" borderId="25" applyNumberFormat="0" applyFill="0" applyAlignment="0" applyProtection="0"/>
    <xf numFmtId="0" fontId="83" fillId="0" borderId="26" applyNumberFormat="0" applyFill="0" applyAlignment="0" applyProtection="0"/>
    <xf numFmtId="0" fontId="84" fillId="0" borderId="27" applyNumberFormat="0" applyFill="0" applyAlignment="0" applyProtection="0"/>
    <xf numFmtId="0" fontId="8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85" fillId="39" borderId="0" applyNumberFormat="0" applyBorder="0" applyAlignment="0" applyProtection="0"/>
    <xf numFmtId="0" fontId="49" fillId="3" borderId="0" applyNumberFormat="0" applyBorder="0" applyAlignment="0" applyProtection="0"/>
    <xf numFmtId="0" fontId="86" fillId="40" borderId="1" applyNumberFormat="0" applyAlignment="0" applyProtection="0"/>
    <xf numFmtId="0" fontId="87" fillId="4" borderId="28" applyNumberFormat="0" applyAlignment="0" applyProtection="0"/>
    <xf numFmtId="0" fontId="16" fillId="4" borderId="1" applyNumberFormat="0" applyAlignment="0" applyProtection="0"/>
    <xf numFmtId="0" fontId="88" fillId="0" borderId="29" applyNumberFormat="0" applyFill="0" applyAlignment="0" applyProtection="0"/>
    <xf numFmtId="0" fontId="89" fillId="41" borderId="30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" fillId="0" borderId="32" applyNumberFormat="0" applyFill="0" applyAlignment="0" applyProtection="0"/>
    <xf numFmtId="0" fontId="92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92" fillId="50" borderId="0" applyNumberFormat="0" applyBorder="0" applyAlignment="0" applyProtection="0"/>
    <xf numFmtId="0" fontId="92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92" fillId="54" borderId="0" applyNumberFormat="0" applyBorder="0" applyAlignment="0" applyProtection="0"/>
    <xf numFmtId="0" fontId="92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92" fillId="62" borderId="0" applyNumberFormat="0" applyBorder="0" applyAlignment="0" applyProtection="0"/>
    <xf numFmtId="0" fontId="92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92" fillId="66" borderId="0" applyNumberFormat="0" applyBorder="0" applyAlignment="0" applyProtection="0"/>
    <xf numFmtId="0" fontId="5" fillId="0" borderId="0"/>
    <xf numFmtId="0" fontId="93" fillId="0" borderId="0"/>
    <xf numFmtId="0" fontId="96" fillId="69" borderId="7"/>
    <xf numFmtId="0" fontId="95" fillId="69" borderId="7"/>
    <xf numFmtId="0" fontId="99" fillId="68" borderId="7"/>
    <xf numFmtId="0" fontId="94" fillId="67" borderId="7"/>
    <xf numFmtId="0" fontId="97" fillId="4" borderId="1" applyNumberFormat="0" applyAlignment="0" applyProtection="0"/>
    <xf numFmtId="2" fontId="98" fillId="37" borderId="6"/>
    <xf numFmtId="0" fontId="93" fillId="37" borderId="6"/>
    <xf numFmtId="9" fontId="93" fillId="0" borderId="0" applyFont="0" applyFill="0" applyBorder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100" fillId="0" borderId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5" fillId="0" borderId="0"/>
    <xf numFmtId="0" fontId="5" fillId="42" borderId="3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1" fillId="0" borderId="0"/>
    <xf numFmtId="0" fontId="1" fillId="42" borderId="3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0" fontId="97" fillId="4" borderId="1" applyNumberFormat="0" applyAlignment="0" applyProtection="0"/>
    <xf numFmtId="43" fontId="10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1"/>
    <xf numFmtId="0" fontId="7" fillId="0" borderId="2" xfId="1" applyFont="1" applyFill="1" applyBorder="1"/>
    <xf numFmtId="0" fontId="7" fillId="0" borderId="2" xfId="1" applyFont="1" applyFill="1" applyBorder="1" applyAlignment="1">
      <alignment horizontal="center" vertical="center"/>
    </xf>
    <xf numFmtId="3" fontId="6" fillId="0" borderId="0" xfId="1" applyNumberFormat="1"/>
    <xf numFmtId="0" fontId="4" fillId="0" borderId="0" xfId="1" applyFont="1"/>
    <xf numFmtId="0" fontId="7" fillId="0" borderId="2" xfId="1" applyFont="1" applyBorder="1"/>
    <xf numFmtId="3" fontId="3" fillId="0" borderId="0" xfId="2" applyNumberFormat="1" applyFont="1"/>
    <xf numFmtId="3" fontId="3" fillId="0" borderId="0" xfId="1" applyNumberFormat="1" applyFont="1"/>
    <xf numFmtId="3" fontId="6" fillId="0" borderId="0" xfId="1" applyNumberFormat="1" applyFill="1"/>
    <xf numFmtId="3" fontId="3" fillId="0" borderId="0" xfId="1" applyNumberFormat="1" applyFont="1" applyFill="1"/>
    <xf numFmtId="0" fontId="2" fillId="0" borderId="0" xfId="1" applyFont="1"/>
    <xf numFmtId="247" fontId="6" fillId="0" borderId="0" xfId="830" applyNumberFormat="1" applyFont="1"/>
    <xf numFmtId="0" fontId="7" fillId="0" borderId="0" xfId="1" applyFont="1" applyAlignment="1">
      <alignment horizontal="center"/>
    </xf>
  </cellXfs>
  <cellStyles count="831">
    <cellStyle name="20% - Accent1" xfId="637" builtinId="30" customBuiltin="1"/>
    <cellStyle name="20% - Accent1 2" xfId="3"/>
    <cellStyle name="20% - Accent1 3" xfId="4"/>
    <cellStyle name="20% - Accent1 4" xfId="729"/>
    <cellStyle name="20% - Accent2" xfId="641" builtinId="34" customBuiltin="1"/>
    <cellStyle name="20% - Accent2 2" xfId="5"/>
    <cellStyle name="20% - Accent2 3" xfId="6"/>
    <cellStyle name="20% - Accent2 4" xfId="731"/>
    <cellStyle name="20% - Accent3" xfId="645" builtinId="38" customBuiltin="1"/>
    <cellStyle name="20% - Accent3 2" xfId="7"/>
    <cellStyle name="20% - Accent3 3" xfId="8"/>
    <cellStyle name="20% - Accent3 4" xfId="733"/>
    <cellStyle name="20% - Accent4" xfId="649" builtinId="42" customBuiltin="1"/>
    <cellStyle name="20% - Accent4 2" xfId="9"/>
    <cellStyle name="20% - Accent4 3" xfId="10"/>
    <cellStyle name="20% - Accent4 4" xfId="735"/>
    <cellStyle name="20% - Accent5" xfId="653" builtinId="46" customBuiltin="1"/>
    <cellStyle name="20% - Accent5 2" xfId="11"/>
    <cellStyle name="20% - Accent5 3" xfId="737"/>
    <cellStyle name="20% - Accent6" xfId="657" builtinId="50" customBuiltin="1"/>
    <cellStyle name="20% - Accent6 2" xfId="12"/>
    <cellStyle name="20% - Accent6 3" xfId="739"/>
    <cellStyle name="40% - Accent1" xfId="638" builtinId="31" customBuiltin="1"/>
    <cellStyle name="40% - Accent1 2" xfId="13"/>
    <cellStyle name="40% - Accent1 3" xfId="14"/>
    <cellStyle name="40% - Accent1 4" xfId="730"/>
    <cellStyle name="40% - Accent2" xfId="642" builtinId="35" customBuiltin="1"/>
    <cellStyle name="40% - Accent2 2" xfId="15"/>
    <cellStyle name="40% - Accent2 3" xfId="732"/>
    <cellStyle name="40% - Accent3" xfId="646" builtinId="39" customBuiltin="1"/>
    <cellStyle name="40% - Accent3 2" xfId="16"/>
    <cellStyle name="40% - Accent3 3" xfId="17"/>
    <cellStyle name="40% - Accent3 4" xfId="734"/>
    <cellStyle name="40% - Accent4" xfId="650" builtinId="43" customBuiltin="1"/>
    <cellStyle name="40% - Accent4 2" xfId="18"/>
    <cellStyle name="40% - Accent4 3" xfId="19"/>
    <cellStyle name="40% - Accent4 4" xfId="736"/>
    <cellStyle name="40% - Accent5" xfId="654" builtinId="47" customBuiltin="1"/>
    <cellStyle name="40% - Accent5 2" xfId="20"/>
    <cellStyle name="40% - Accent5 3" xfId="738"/>
    <cellStyle name="40% - Accent6" xfId="658" builtinId="51" customBuiltin="1"/>
    <cellStyle name="40% - Accent6 2" xfId="21"/>
    <cellStyle name="40% - Accent6 3" xfId="22"/>
    <cellStyle name="40% - Accent6 4" xfId="740"/>
    <cellStyle name="60% - Accent1" xfId="639" builtinId="32" customBuiltin="1"/>
    <cellStyle name="60% - Accent1 2" xfId="23"/>
    <cellStyle name="60% - Accent1 3" xfId="24"/>
    <cellStyle name="60% - Accent2" xfId="643" builtinId="36" customBuiltin="1"/>
    <cellStyle name="60% - Accent2 2" xfId="25"/>
    <cellStyle name="60% - Accent3" xfId="647" builtinId="40" customBuiltin="1"/>
    <cellStyle name="60% - Accent3 2" xfId="26"/>
    <cellStyle name="60% - Accent3 3" xfId="27"/>
    <cellStyle name="60% - Accent4" xfId="651" builtinId="44" customBuiltin="1"/>
    <cellStyle name="60% - Accent4 2" xfId="28"/>
    <cellStyle name="60% - Accent4 3" xfId="29"/>
    <cellStyle name="60% - Accent5" xfId="655" builtinId="48" customBuiltin="1"/>
    <cellStyle name="60% - Accent5 2" xfId="30"/>
    <cellStyle name="60% - Accent6" xfId="659" builtinId="52" customBuiltin="1"/>
    <cellStyle name="60% - Accent6 2" xfId="31"/>
    <cellStyle name="60% - Accent6 3" xfId="32"/>
    <cellStyle name="Accent1" xfId="636" builtinId="29" customBuiltin="1"/>
    <cellStyle name="Accent1 2" xfId="33"/>
    <cellStyle name="Accent1 3" xfId="34"/>
    <cellStyle name="Accent2" xfId="640" builtinId="33" customBuiltin="1"/>
    <cellStyle name="Accent2 2" xfId="35"/>
    <cellStyle name="Accent2 3" xfId="36"/>
    <cellStyle name="Accent3" xfId="644" builtinId="37" customBuiltin="1"/>
    <cellStyle name="Accent3 2" xfId="37"/>
    <cellStyle name="Accent3 3" xfId="38"/>
    <cellStyle name="Accent4" xfId="648" builtinId="41" customBuiltin="1"/>
    <cellStyle name="Accent4 2" xfId="39"/>
    <cellStyle name="Accent4 3" xfId="40"/>
    <cellStyle name="Accent5" xfId="652" builtinId="45" customBuiltin="1"/>
    <cellStyle name="Accent5 2" xfId="41"/>
    <cellStyle name="Accent6" xfId="656" builtinId="49" customBuiltin="1"/>
    <cellStyle name="Accent6 2" xfId="42"/>
    <cellStyle name="ADF" xfId="43"/>
    <cellStyle name="ADF 2" xfId="44"/>
    <cellStyle name="Bad" xfId="626" builtinId="27" customBuiltin="1"/>
    <cellStyle name="Bad 2" xfId="45"/>
    <cellStyle name="Bad 3" xfId="46"/>
    <cellStyle name="Bit" xfId="47"/>
    <cellStyle name="Bit 2" xfId="48"/>
    <cellStyle name="Calc" xfId="49"/>
    <cellStyle name="Calc 2" xfId="50"/>
    <cellStyle name="Calculation" xfId="630" builtinId="22" customBuiltin="1"/>
    <cellStyle name="Calculation 2" xfId="51"/>
    <cellStyle name="Calculation 2 10" xfId="666" hidden="1"/>
    <cellStyle name="Calculation 2 10" xfId="697" hidden="1"/>
    <cellStyle name="Calculation 2 10" xfId="672" hidden="1"/>
    <cellStyle name="Calculation 2 10" xfId="698" hidden="1"/>
    <cellStyle name="Calculation 2 10" xfId="670" hidden="1"/>
    <cellStyle name="Calculation 2 10" xfId="699" hidden="1"/>
    <cellStyle name="Calculation 2 10" xfId="675" hidden="1"/>
    <cellStyle name="Calculation 2 10" xfId="700" hidden="1"/>
    <cellStyle name="Calculation 2 10" xfId="677" hidden="1"/>
    <cellStyle name="Calculation 2 10" xfId="701" hidden="1"/>
    <cellStyle name="Calculation 2 10" xfId="679" hidden="1"/>
    <cellStyle name="Calculation 2 10" xfId="702" hidden="1"/>
    <cellStyle name="Calculation 2 10" xfId="681" hidden="1"/>
    <cellStyle name="Calculation 2 10" xfId="703" hidden="1"/>
    <cellStyle name="Calculation 2 10" xfId="683" hidden="1"/>
    <cellStyle name="Calculation 2 10" xfId="704" hidden="1"/>
    <cellStyle name="Calculation 2 10" xfId="685" hidden="1"/>
    <cellStyle name="Calculation 2 10" xfId="768" hidden="1"/>
    <cellStyle name="Calculation 2 10" xfId="744" hidden="1"/>
    <cellStyle name="Calculation 2 10" xfId="769" hidden="1"/>
    <cellStyle name="Calculation 2 10" xfId="742" hidden="1"/>
    <cellStyle name="Calculation 2 10" xfId="770" hidden="1"/>
    <cellStyle name="Calculation 2 10" xfId="747" hidden="1"/>
    <cellStyle name="Calculation 2 10" xfId="771" hidden="1"/>
    <cellStyle name="Calculation 2 10" xfId="749" hidden="1"/>
    <cellStyle name="Calculation 2 10" xfId="772" hidden="1"/>
    <cellStyle name="Calculation 2 10" xfId="751" hidden="1"/>
    <cellStyle name="Calculation 2 10" xfId="773" hidden="1"/>
    <cellStyle name="Calculation 2 10" xfId="753" hidden="1"/>
    <cellStyle name="Calculation 2 10" xfId="774" hidden="1"/>
    <cellStyle name="Calculation 2 10" xfId="755" hidden="1"/>
    <cellStyle name="Calculation 2 10" xfId="775" hidden="1"/>
    <cellStyle name="Calculation 2 10" xfId="757" hidden="1"/>
    <cellStyle name="Calculation 2 10" xfId="821" hidden="1"/>
    <cellStyle name="Calculation 2 10" xfId="797" hidden="1"/>
    <cellStyle name="Calculation 2 10" xfId="822" hidden="1"/>
    <cellStyle name="Calculation 2 10" xfId="795" hidden="1"/>
    <cellStyle name="Calculation 2 10" xfId="823" hidden="1"/>
    <cellStyle name="Calculation 2 10" xfId="800" hidden="1"/>
    <cellStyle name="Calculation 2 10" xfId="824" hidden="1"/>
    <cellStyle name="Calculation 2 10" xfId="802" hidden="1"/>
    <cellStyle name="Calculation 2 10" xfId="825" hidden="1"/>
    <cellStyle name="Calculation 2 10" xfId="804" hidden="1"/>
    <cellStyle name="Calculation 2 10" xfId="826" hidden="1"/>
    <cellStyle name="Calculation 2 10" xfId="806" hidden="1"/>
    <cellStyle name="Calculation 2 10" xfId="827" hidden="1"/>
    <cellStyle name="Calculation 2 10" xfId="808" hidden="1"/>
    <cellStyle name="Calculation 2 10" xfId="828" hidden="1"/>
    <cellStyle name="Calculation 2 10" xfId="810"/>
    <cellStyle name="Calculation 2 11" xfId="686" hidden="1"/>
    <cellStyle name="Calculation 2 11" xfId="688" hidden="1"/>
    <cellStyle name="Calculation 2 11" xfId="689" hidden="1"/>
    <cellStyle name="Calculation 2 11" xfId="690" hidden="1"/>
    <cellStyle name="Calculation 2 11" xfId="691" hidden="1"/>
    <cellStyle name="Calculation 2 11" xfId="692" hidden="1"/>
    <cellStyle name="Calculation 2 11" xfId="693" hidden="1"/>
    <cellStyle name="Calculation 2 11" xfId="694" hidden="1"/>
    <cellStyle name="Calculation 2 11" xfId="695" hidden="1"/>
    <cellStyle name="Calculation 2 11" xfId="758" hidden="1"/>
    <cellStyle name="Calculation 2 11" xfId="759" hidden="1"/>
    <cellStyle name="Calculation 2 11" xfId="760" hidden="1"/>
    <cellStyle name="Calculation 2 11" xfId="761" hidden="1"/>
    <cellStyle name="Calculation 2 11" xfId="762" hidden="1"/>
    <cellStyle name="Calculation 2 11" xfId="763" hidden="1"/>
    <cellStyle name="Calculation 2 11" xfId="764" hidden="1"/>
    <cellStyle name="Calculation 2 11" xfId="765" hidden="1"/>
    <cellStyle name="Calculation 2 11" xfId="766" hidden="1"/>
    <cellStyle name="Calculation 2 11" xfId="811" hidden="1"/>
    <cellStyle name="Calculation 2 11" xfId="812" hidden="1"/>
    <cellStyle name="Calculation 2 11" xfId="813" hidden="1"/>
    <cellStyle name="Calculation 2 11" xfId="814" hidden="1"/>
    <cellStyle name="Calculation 2 11" xfId="815" hidden="1"/>
    <cellStyle name="Calculation 2 11" xfId="816" hidden="1"/>
    <cellStyle name="Calculation 2 11" xfId="817" hidden="1"/>
    <cellStyle name="Calculation 2 11" xfId="818" hidden="1"/>
    <cellStyle name="Calculation 2 11" xfId="819" hidden="1"/>
    <cellStyle name="Calculation 2 12" xfId="696" hidden="1"/>
    <cellStyle name="Calculation 2 12" xfId="671" hidden="1"/>
    <cellStyle name="Calculation 2 12" xfId="673" hidden="1"/>
    <cellStyle name="Calculation 2 12" xfId="674" hidden="1"/>
    <cellStyle name="Calculation 2 12" xfId="676" hidden="1"/>
    <cellStyle name="Calculation 2 12" xfId="678" hidden="1"/>
    <cellStyle name="Calculation 2 12" xfId="680" hidden="1"/>
    <cellStyle name="Calculation 2 12" xfId="682" hidden="1"/>
    <cellStyle name="Calculation 2 12" xfId="684" hidden="1"/>
    <cellStyle name="Calculation 2 12" xfId="767" hidden="1"/>
    <cellStyle name="Calculation 2 12" xfId="743" hidden="1"/>
    <cellStyle name="Calculation 2 12" xfId="745" hidden="1"/>
    <cellStyle name="Calculation 2 12" xfId="746" hidden="1"/>
    <cellStyle name="Calculation 2 12" xfId="748" hidden="1"/>
    <cellStyle name="Calculation 2 12" xfId="750" hidden="1"/>
    <cellStyle name="Calculation 2 12" xfId="752" hidden="1"/>
    <cellStyle name="Calculation 2 12" xfId="754" hidden="1"/>
    <cellStyle name="Calculation 2 12" xfId="756" hidden="1"/>
    <cellStyle name="Calculation 2 12" xfId="820" hidden="1"/>
    <cellStyle name="Calculation 2 12" xfId="796" hidden="1"/>
    <cellStyle name="Calculation 2 12" xfId="798" hidden="1"/>
    <cellStyle name="Calculation 2 12" xfId="799" hidden="1"/>
    <cellStyle name="Calculation 2 12" xfId="801" hidden="1"/>
    <cellStyle name="Calculation 2 12" xfId="803" hidden="1"/>
    <cellStyle name="Calculation 2 12" xfId="805" hidden="1"/>
    <cellStyle name="Calculation 2 12" xfId="807" hidden="1"/>
    <cellStyle name="Calculation 2 12" xfId="809" hidden="1"/>
    <cellStyle name="Calculation 2 13" xfId="705" hidden="1"/>
    <cellStyle name="Calculation 2 13" xfId="776" hidden="1"/>
    <cellStyle name="Calculation 2 13" xfId="829" hidden="1"/>
    <cellStyle name="Calculation 2 2" xfId="52"/>
    <cellStyle name="Calculation 2 2 2" xfId="53"/>
    <cellStyle name="Calculation 2 2 3" xfId="54"/>
    <cellStyle name="Calculation 2 2 4" xfId="55"/>
    <cellStyle name="Calculation 2 2 5" xfId="56"/>
    <cellStyle name="Calculation 2 3" xfId="57"/>
    <cellStyle name="Calculation 2 3 2" xfId="58"/>
    <cellStyle name="Calculation 2 3 3" xfId="59"/>
    <cellStyle name="Calculation 2 3 4" xfId="60"/>
    <cellStyle name="Calculation 2 3 5" xfId="61"/>
    <cellStyle name="Calculation 2 4" xfId="62"/>
    <cellStyle name="Calculation 2 4 2" xfId="63"/>
    <cellStyle name="Calculation 2 4 3" xfId="64"/>
    <cellStyle name="Calculation 2 4 4" xfId="65"/>
    <cellStyle name="Calculation 2 4 5" xfId="66"/>
    <cellStyle name="Calculation 2 5" xfId="67"/>
    <cellStyle name="Calculation 2 6" xfId="68"/>
    <cellStyle name="Calculation 2 7" xfId="69"/>
    <cellStyle name="Calculation 2 8" xfId="70"/>
    <cellStyle name="Calculation 2 9" xfId="71"/>
    <cellStyle name="Calculation 3" xfId="72"/>
    <cellStyle name="Calculation 3 2" xfId="73"/>
    <cellStyle name="Calculation 3 3" xfId="74"/>
    <cellStyle name="Calculation 3 4" xfId="75"/>
    <cellStyle name="Calculation 3 5" xfId="76"/>
    <cellStyle name="Calculation 4" xfId="77"/>
    <cellStyle name="Calculation 4 2" xfId="78"/>
    <cellStyle name="Calculation 4 3" xfId="79"/>
    <cellStyle name="Calculation 4 4" xfId="80"/>
    <cellStyle name="Calculation 4 5" xfId="81"/>
    <cellStyle name="Calculation 5" xfId="82"/>
    <cellStyle name="Calculation 5 2" xfId="83"/>
    <cellStyle name="Calculation 5 3" xfId="84"/>
    <cellStyle name="Calculation 5 4" xfId="85"/>
    <cellStyle name="Calculation 5 5" xfId="86"/>
    <cellStyle name="Calculation 6" xfId="87"/>
    <cellStyle name="Calculation 6 2" xfId="88"/>
    <cellStyle name="Calculation 6 3" xfId="89"/>
    <cellStyle name="Calculation 6 4" xfId="90"/>
    <cellStyle name="Calculation 6 5" xfId="91"/>
    <cellStyle name="Calculation 7" xfId="92"/>
    <cellStyle name="CCF" xfId="93"/>
    <cellStyle name="CCF 2" xfId="94"/>
    <cellStyle name="CDU1" xfId="95"/>
    <cellStyle name="CDU1 2" xfId="96"/>
    <cellStyle name="CDU1ADF" xfId="97"/>
    <cellStyle name="CDU1ADF 2" xfId="98"/>
    <cellStyle name="CDU1Atres" xfId="99"/>
    <cellStyle name="CDU1Atres 2" xfId="100"/>
    <cellStyle name="CDU1Kero" xfId="101"/>
    <cellStyle name="CDU1Kero 2" xfId="102"/>
    <cellStyle name="CDU1OHds" xfId="103"/>
    <cellStyle name="CDU1OHds 2" xfId="104"/>
    <cellStyle name="CDU1Tot" xfId="105"/>
    <cellStyle name="CDU1Tot 2" xfId="106"/>
    <cellStyle name="CDU2" xfId="107"/>
    <cellStyle name="CDU2 2" xfId="108"/>
    <cellStyle name="CDU2ADF" xfId="109"/>
    <cellStyle name="CDU2ADF 2" xfId="110"/>
    <cellStyle name="CDU2Atres" xfId="111"/>
    <cellStyle name="CDU2Atres 2" xfId="112"/>
    <cellStyle name="CDU2Kero" xfId="113"/>
    <cellStyle name="CDU2Kero 2" xfId="114"/>
    <cellStyle name="CDU2OHds" xfId="115"/>
    <cellStyle name="CDU2OHds 2" xfId="116"/>
    <cellStyle name="CDU2Tot" xfId="117"/>
    <cellStyle name="CDU2Tot 2" xfId="118"/>
    <cellStyle name="Center" xfId="119"/>
    <cellStyle name="Check Cell" xfId="632" builtinId="23" customBuiltin="1"/>
    <cellStyle name="Check Cell 2" xfId="120"/>
    <cellStyle name="Comma" xfId="830" builtinId="3"/>
    <cellStyle name="Comma  - Style1" xfId="121"/>
    <cellStyle name="Comma  - Style2" xfId="122"/>
    <cellStyle name="Comma  - Style3" xfId="123"/>
    <cellStyle name="Comma  - Style4" xfId="124"/>
    <cellStyle name="Comma  - Style5" xfId="125"/>
    <cellStyle name="Comma  - Style6" xfId="126"/>
    <cellStyle name="Comma  - Style7" xfId="127"/>
    <cellStyle name="Comma  - Style8" xfId="128"/>
    <cellStyle name="Comma [-]" xfId="129"/>
    <cellStyle name="Comma [-] 2" xfId="130"/>
    <cellStyle name="Comma [0M_Data Base_DllChange_Calculate" xfId="131"/>
    <cellStyle name="Comma [1]" xfId="132"/>
    <cellStyle name="Comma [1] 2" xfId="133"/>
    <cellStyle name="Comma [2]" xfId="134"/>
    <cellStyle name="Comma [2] 2" xfId="135"/>
    <cellStyle name="Comma [Blank]" xfId="136"/>
    <cellStyle name="Comma [Blank] 2" xfId="137"/>
    <cellStyle name="Comma 2" xfId="138"/>
    <cellStyle name="Comma 3" xfId="139"/>
    <cellStyle name="Comma 4" xfId="140"/>
    <cellStyle name="Comma 4 2" xfId="726"/>
    <cellStyle name="Comma 5" xfId="141"/>
    <cellStyle name="Comma 6" xfId="142"/>
    <cellStyle name="Comma0" xfId="143"/>
    <cellStyle name="Comma0 2" xfId="144"/>
    <cellStyle name="Consultant Unprotected" xfId="145"/>
    <cellStyle name="COPY" xfId="146"/>
    <cellStyle name="Copy1_" xfId="147"/>
    <cellStyle name="CR_yld" xfId="148"/>
    <cellStyle name="Crd_yld" xfId="149"/>
    <cellStyle name="CRF" xfId="150"/>
    <cellStyle name="CRF 2" xfId="151"/>
    <cellStyle name="CRNaph" xfId="152"/>
    <cellStyle name="CRNaph 2" xfId="153"/>
    <cellStyle name="CRPara" xfId="154"/>
    <cellStyle name="CRPara 2" xfId="155"/>
    <cellStyle name="Crude" xfId="156"/>
    <cellStyle name="Crude 2" xfId="157"/>
    <cellStyle name="Currency [0]OChart1" xfId="158"/>
    <cellStyle name="Currency [0]OChart1 2" xfId="159"/>
    <cellStyle name="Currency [0]OData Base" xfId="160"/>
    <cellStyle name="Currency [0]OData Base 2" xfId="161"/>
    <cellStyle name="Currency [0]ORegister_Functions" xfId="162"/>
    <cellStyle name="Currency 2" xfId="163"/>
    <cellStyle name="Currency 3" xfId="164"/>
    <cellStyle name="Currency 4" xfId="165"/>
    <cellStyle name="Currency 4 2" xfId="727"/>
    <cellStyle name="Currency0" xfId="166"/>
    <cellStyle name="Currency0 2" xfId="167"/>
    <cellStyle name="CurrencyOData Base_Heat Balance Options Dialog Box" xfId="168"/>
    <cellStyle name="CurrencyOPMSConsts_2" xfId="169"/>
    <cellStyle name="CurrencyOVIEW" xfId="170"/>
    <cellStyle name="CurrencyOVIEW 2" xfId="171"/>
    <cellStyle name="Curr_x001c_Ÿh" xfId="172"/>
    <cellStyle name="Curr_x001c_Ÿh 2" xfId="173"/>
    <cellStyle name="Date" xfId="174"/>
    <cellStyle name="DC" xfId="175"/>
    <cellStyle name="DC2 comment" xfId="176"/>
    <cellStyle name="DCC" xfId="177"/>
    <cellStyle name="DCMessage" xfId="178"/>
    <cellStyle name="Default_Free" xfId="668"/>
    <cellStyle name="Dens" xfId="179"/>
    <cellStyle name="dp0,-" xfId="180"/>
    <cellStyle name="dp1" xfId="181"/>
    <cellStyle name="dp1,-" xfId="182"/>
    <cellStyle name="dp2,-" xfId="183"/>
    <cellStyle name="dp2,- 2" xfId="184"/>
    <cellStyle name="ElecEff" xfId="185"/>
    <cellStyle name="Explanatory Text" xfId="634" builtinId="53" customBuiltin="1"/>
    <cellStyle name="Explanatory Text 2" xfId="186"/>
    <cellStyle name="Fixed" xfId="187"/>
    <cellStyle name="Fixed 2" xfId="188"/>
    <cellStyle name="form" xfId="189"/>
    <cellStyle name="Fuel" xfId="190"/>
    <cellStyle name="Fuel 2" xfId="191"/>
    <cellStyle name="GHG First" xfId="663"/>
    <cellStyle name="GHG Second" xfId="664"/>
    <cellStyle name="GHG Third" xfId="665"/>
    <cellStyle name="GHG_Title" xfId="662"/>
    <cellStyle name="Good" xfId="625" builtinId="26" customBuiltin="1"/>
    <cellStyle name="Good 2" xfId="192"/>
    <cellStyle name="Good 3" xfId="193"/>
    <cellStyle name="GreenDCC" xfId="194"/>
    <cellStyle name="H2_Bal" xfId="195"/>
    <cellStyle name="Header1" xfId="196"/>
    <cellStyle name="Header2" xfId="197"/>
    <cellStyle name="Heading 1" xfId="621" builtinId="16" customBuiltin="1"/>
    <cellStyle name="Heading 1 2" xfId="198"/>
    <cellStyle name="Heading 1 2 2" xfId="199"/>
    <cellStyle name="Heading 1 2 2 2" xfId="200"/>
    <cellStyle name="Heading 1 2 3" xfId="201"/>
    <cellStyle name="Heading 1 3" xfId="202"/>
    <cellStyle name="Heading 2" xfId="622" builtinId="17" customBuiltin="1"/>
    <cellStyle name="Heading 2 2" xfId="203"/>
    <cellStyle name="Heading 2 2 2" xfId="204"/>
    <cellStyle name="Heading 2 2 2 2" xfId="205"/>
    <cellStyle name="Heading 2 2 3" xfId="206"/>
    <cellStyle name="Heading 2 3" xfId="207"/>
    <cellStyle name="Heading 3" xfId="623" builtinId="18" customBuiltin="1"/>
    <cellStyle name="Heading 3 2" xfId="208"/>
    <cellStyle name="Heading 3 3" xfId="209"/>
    <cellStyle name="Heading 4" xfId="624" builtinId="19" customBuiltin="1"/>
    <cellStyle name="Heading 4 2" xfId="210"/>
    <cellStyle name="Heading 4 3" xfId="211"/>
    <cellStyle name="Hidden" xfId="212"/>
    <cellStyle name="highlight" xfId="213"/>
    <cellStyle name="HYD_yld" xfId="214"/>
    <cellStyle name="HYDSulp" xfId="215"/>
    <cellStyle name="HYDSulp 2" xfId="216"/>
    <cellStyle name="HYF" xfId="217"/>
    <cellStyle name="HYF 2" xfId="218"/>
    <cellStyle name="Hyperlink 2" xfId="219"/>
    <cellStyle name="Hyperlink 3" xfId="220"/>
    <cellStyle name="Input" xfId="628" builtinId="20" customBuiltin="1"/>
    <cellStyle name="Input 2" xfId="221"/>
    <cellStyle name="Input 2 2" xfId="222"/>
    <cellStyle name="Input 2 3" xfId="223"/>
    <cellStyle name="Input 2 4" xfId="224"/>
    <cellStyle name="Input 2 5" xfId="225"/>
    <cellStyle name="Input 3" xfId="226"/>
    <cellStyle name="Input 3 2" xfId="227"/>
    <cellStyle name="Input 3 3" xfId="228"/>
    <cellStyle name="Input 3 4" xfId="229"/>
    <cellStyle name="Input 3 5" xfId="230"/>
    <cellStyle name="Input 4" xfId="231"/>
    <cellStyle name="Input 4 2" xfId="232"/>
    <cellStyle name="Input 4 3" xfId="233"/>
    <cellStyle name="Input 4 4" xfId="234"/>
    <cellStyle name="Input 4 5" xfId="235"/>
    <cellStyle name="Input 5" xfId="236"/>
    <cellStyle name="Input 5 2" xfId="237"/>
    <cellStyle name="Input 5 3" xfId="238"/>
    <cellStyle name="Input 5 4" xfId="239"/>
    <cellStyle name="Input 5 5" xfId="240"/>
    <cellStyle name="Input 6" xfId="241"/>
    <cellStyle name="Input 6 2" xfId="242"/>
    <cellStyle name="Input 6 3" xfId="243"/>
    <cellStyle name="Input 6 4" xfId="244"/>
    <cellStyle name="Input 6 5" xfId="245"/>
    <cellStyle name="Input 7" xfId="246"/>
    <cellStyle name="Jet" xfId="247"/>
    <cellStyle name="Jet 2" xfId="248"/>
    <cellStyle name="Linked Cell" xfId="631" builtinId="24" customBuiltin="1"/>
    <cellStyle name="Linked Cell 2" xfId="249"/>
    <cellStyle name="LNum" xfId="250"/>
    <cellStyle name="LPG" xfId="251"/>
    <cellStyle name="LPG 2" xfId="252"/>
    <cellStyle name="LPress" xfId="253"/>
    <cellStyle name="Lub_yld" xfId="254"/>
    <cellStyle name="Lube" xfId="255"/>
    <cellStyle name="Lube 2" xfId="256"/>
    <cellStyle name="LubeC" xfId="257"/>
    <cellStyle name="LubeC 2" xfId="258"/>
    <cellStyle name="Millares [0]_Calc out" xfId="259"/>
    <cellStyle name="Millares_Calc out" xfId="260"/>
    <cellStyle name="Milliers [0]_TEMPLATE" xfId="261"/>
    <cellStyle name="Milliers_TEMPLATE" xfId="262"/>
    <cellStyle name="MNum" xfId="263"/>
    <cellStyle name="Mogas" xfId="264"/>
    <cellStyle name="Mogas 2" xfId="265"/>
    <cellStyle name="Moneda [0]_Calc out" xfId="266"/>
    <cellStyle name="Moneda_Calc out" xfId="267"/>
    <cellStyle name="Monétaire [0]_TEMPLATE" xfId="268"/>
    <cellStyle name="Monétaire_TEMPLATE" xfId="269"/>
    <cellStyle name="Ms_yld" xfId="270"/>
    <cellStyle name="Neutral" xfId="627" builtinId="28" customBuiltin="1"/>
    <cellStyle name="Neutral 2" xfId="271"/>
    <cellStyle name="Neutral 3" xfId="272"/>
    <cellStyle name="New" xfId="273"/>
    <cellStyle name="New 2" xfId="274"/>
    <cellStyle name="Normal" xfId="0" builtinId="0"/>
    <cellStyle name="Normal - Style1" xfId="275"/>
    <cellStyle name="Normal 10" xfId="276"/>
    <cellStyle name="Normal 11" xfId="277"/>
    <cellStyle name="Normal 12" xfId="278"/>
    <cellStyle name="Normal 13" xfId="279"/>
    <cellStyle name="Normal 14" xfId="280"/>
    <cellStyle name="Normal 15" xfId="281"/>
    <cellStyle name="Normal 16" xfId="282"/>
    <cellStyle name="Normal 17" xfId="283"/>
    <cellStyle name="Normal 18" xfId="284"/>
    <cellStyle name="Normal 19" xfId="285"/>
    <cellStyle name="Normal 2" xfId="286"/>
    <cellStyle name="Normal 2 2" xfId="287"/>
    <cellStyle name="Normal 2 3" xfId="1"/>
    <cellStyle name="Normal 2 3 2" xfId="724"/>
    <cellStyle name="Normal 2 4" xfId="288"/>
    <cellStyle name="Normal 2 5" xfId="661"/>
    <cellStyle name="Normal 20" xfId="289"/>
    <cellStyle name="Normal 21" xfId="290"/>
    <cellStyle name="Normal 22" xfId="291"/>
    <cellStyle name="Normal 23" xfId="292"/>
    <cellStyle name="Normal 24" xfId="293"/>
    <cellStyle name="Normal 25" xfId="294"/>
    <cellStyle name="Normal 26" xfId="295"/>
    <cellStyle name="Normal 27" xfId="296"/>
    <cellStyle name="Normal 28" xfId="297"/>
    <cellStyle name="Normal 29" xfId="298"/>
    <cellStyle name="Normal 3" xfId="299"/>
    <cellStyle name="Normal 30" xfId="300"/>
    <cellStyle name="Normal 31" xfId="301"/>
    <cellStyle name="Normal 32" xfId="302"/>
    <cellStyle name="Normal 33" xfId="660"/>
    <cellStyle name="Normal 33 2" xfId="741"/>
    <cellStyle name="Normal 34" xfId="706"/>
    <cellStyle name="Normal 34 2" xfId="777"/>
    <cellStyle name="Normal 35" xfId="708"/>
    <cellStyle name="Normal 35 2" xfId="779"/>
    <cellStyle name="Normal 36" xfId="709"/>
    <cellStyle name="Normal 36 2" xfId="780"/>
    <cellStyle name="Normal 37" xfId="712"/>
    <cellStyle name="Normal 37 2" xfId="783"/>
    <cellStyle name="Normal 38" xfId="710"/>
    <cellStyle name="Normal 38 2" xfId="781"/>
    <cellStyle name="Normal 39" xfId="711"/>
    <cellStyle name="Normal 39 2" xfId="782"/>
    <cellStyle name="Normal 4" xfId="303"/>
    <cellStyle name="Normal 40" xfId="714"/>
    <cellStyle name="Normal 40 2" xfId="785"/>
    <cellStyle name="Normal 41" xfId="713"/>
    <cellStyle name="Normal 41 2" xfId="784"/>
    <cellStyle name="Normal 42" xfId="716"/>
    <cellStyle name="Normal 42 2" xfId="787"/>
    <cellStyle name="Normal 43" xfId="715"/>
    <cellStyle name="Normal 43 2" xfId="786"/>
    <cellStyle name="Normal 44" xfId="718"/>
    <cellStyle name="Normal 44 2" xfId="789"/>
    <cellStyle name="Normal 45" xfId="717"/>
    <cellStyle name="Normal 45 2" xfId="788"/>
    <cellStyle name="Normal 46" xfId="720"/>
    <cellStyle name="Normal 46 2" xfId="791"/>
    <cellStyle name="Normal 47" xfId="719"/>
    <cellStyle name="Normal 47 2" xfId="790"/>
    <cellStyle name="Normal 48" xfId="722"/>
    <cellStyle name="Normal 48 2" xfId="793"/>
    <cellStyle name="Normal 49" xfId="721"/>
    <cellStyle name="Normal 49 2" xfId="792"/>
    <cellStyle name="Normal 5" xfId="304"/>
    <cellStyle name="Normal 50" xfId="723"/>
    <cellStyle name="Normal 50 2" xfId="794"/>
    <cellStyle name="Normal 6" xfId="305"/>
    <cellStyle name="Normal 6 2" xfId="687"/>
    <cellStyle name="Normal 6 3" xfId="728"/>
    <cellStyle name="Normal 7" xfId="306"/>
    <cellStyle name="Normal 8" xfId="307"/>
    <cellStyle name="Normal 9" xfId="308"/>
    <cellStyle name="Note 2" xfId="309"/>
    <cellStyle name="Note 2 2" xfId="310"/>
    <cellStyle name="Note 2 2 2" xfId="311"/>
    <cellStyle name="Note 2 2 3" xfId="312"/>
    <cellStyle name="Note 2 2 4" xfId="313"/>
    <cellStyle name="Note 2 3" xfId="314"/>
    <cellStyle name="Note 2 3 2" xfId="315"/>
    <cellStyle name="Note 2 3 3" xfId="316"/>
    <cellStyle name="Note 2 3 4" xfId="317"/>
    <cellStyle name="Note 2 4" xfId="318"/>
    <cellStyle name="Note 2 4 2" xfId="319"/>
    <cellStyle name="Note 2 4 3" xfId="320"/>
    <cellStyle name="Note 2 4 4" xfId="321"/>
    <cellStyle name="Note 2 5" xfId="322"/>
    <cellStyle name="Note 2 6" xfId="323"/>
    <cellStyle name="Note 2 7" xfId="324"/>
    <cellStyle name="Note 3" xfId="325"/>
    <cellStyle name="Note 3 2" xfId="326"/>
    <cellStyle name="Note 3 3" xfId="327"/>
    <cellStyle name="Note 3 4" xfId="328"/>
    <cellStyle name="Note 4" xfId="329"/>
    <cellStyle name="Note 4 2" xfId="330"/>
    <cellStyle name="Note 4 3" xfId="331"/>
    <cellStyle name="Note 4 4" xfId="332"/>
    <cellStyle name="Note 5" xfId="333"/>
    <cellStyle name="Note 5 2" xfId="334"/>
    <cellStyle name="Note 5 3" xfId="335"/>
    <cellStyle name="Note 5 4" xfId="336"/>
    <cellStyle name="Note 6" xfId="337"/>
    <cellStyle name="Note 6 2" xfId="338"/>
    <cellStyle name="Note 6 3" xfId="339"/>
    <cellStyle name="Note 6 4" xfId="340"/>
    <cellStyle name="Note 6 5" xfId="341"/>
    <cellStyle name="Note 7" xfId="342"/>
    <cellStyle name="Note 8" xfId="707"/>
    <cellStyle name="Note 8 2" xfId="778"/>
    <cellStyle name="NoZero" xfId="343"/>
    <cellStyle name="NoZero 2" xfId="344"/>
    <cellStyle name="NoZeroFixed1" xfId="345"/>
    <cellStyle name="NoZeroFixed1 2" xfId="346"/>
    <cellStyle name="NoZeroFixed2" xfId="347"/>
    <cellStyle name="NoZeroFixed2 2" xfId="348"/>
    <cellStyle name="Num1" xfId="349"/>
    <cellStyle name="Num1 2" xfId="350"/>
    <cellStyle name="Num2" xfId="351"/>
    <cellStyle name="Num2 2" xfId="352"/>
    <cellStyle name="NUMB1D" xfId="353"/>
    <cellStyle name="Output" xfId="629" builtinId="21" customBuiltin="1"/>
    <cellStyle name="Output 2" xfId="354"/>
    <cellStyle name="Output 2 2" xfId="355"/>
    <cellStyle name="Output 2 2 2" xfId="356"/>
    <cellStyle name="Output 2 2 3" xfId="357"/>
    <cellStyle name="Output 2 2 4" xfId="358"/>
    <cellStyle name="Output 2 3" xfId="359"/>
    <cellStyle name="Output 2 3 2" xfId="360"/>
    <cellStyle name="Output 2 3 3" xfId="361"/>
    <cellStyle name="Output 2 3 4" xfId="362"/>
    <cellStyle name="Output 2 4" xfId="363"/>
    <cellStyle name="Output 2 4 2" xfId="364"/>
    <cellStyle name="Output 2 4 3" xfId="365"/>
    <cellStyle name="Output 2 4 4" xfId="366"/>
    <cellStyle name="Output 2 5" xfId="367"/>
    <cellStyle name="Output 2 6" xfId="368"/>
    <cellStyle name="Output 2 7" xfId="369"/>
    <cellStyle name="Output 3" xfId="370"/>
    <cellStyle name="Output 3 2" xfId="371"/>
    <cellStyle name="Output 3 3" xfId="372"/>
    <cellStyle name="Output 3 4" xfId="373"/>
    <cellStyle name="Output 4" xfId="374"/>
    <cellStyle name="Output 4 2" xfId="375"/>
    <cellStyle name="Output 4 3" xfId="376"/>
    <cellStyle name="Output 4 4" xfId="377"/>
    <cellStyle name="Output 5" xfId="378"/>
    <cellStyle name="Output 5 2" xfId="379"/>
    <cellStyle name="Output 5 3" xfId="380"/>
    <cellStyle name="Output 5 4" xfId="381"/>
    <cellStyle name="Output 6" xfId="382"/>
    <cellStyle name="Output 6 2" xfId="383"/>
    <cellStyle name="Output 6 3" xfId="384"/>
    <cellStyle name="Output 6 4" xfId="385"/>
    <cellStyle name="Output 6 5" xfId="386"/>
    <cellStyle name="Output 7" xfId="387"/>
    <cellStyle name="P $,(0)" xfId="388"/>
    <cellStyle name="P $,(2)" xfId="389"/>
    <cellStyle name="P, (0)" xfId="390"/>
    <cellStyle name="P, (1)" xfId="391"/>
    <cellStyle name="P, (2)" xfId="392"/>
    <cellStyle name="P, (3)" xfId="393"/>
    <cellStyle name="P, [0]" xfId="394"/>
    <cellStyle name="Percent 2" xfId="395"/>
    <cellStyle name="Percent 2 2" xfId="396"/>
    <cellStyle name="Percent 2 3" xfId="2"/>
    <cellStyle name="Percent 2 3 2" xfId="725"/>
    <cellStyle name="Percent 2 4" xfId="669"/>
    <cellStyle name="Percent 3" xfId="397"/>
    <cellStyle name="Percent 4" xfId="398"/>
    <cellStyle name="Percent 5" xfId="399"/>
    <cellStyle name="Plain" xfId="400"/>
    <cellStyle name="Plan" xfId="401"/>
    <cellStyle name="Plan 2" xfId="402"/>
    <cellStyle name="PPU" xfId="403"/>
    <cellStyle name="PPU 2" xfId="404"/>
    <cellStyle name="Pr Fixed (0)" xfId="405"/>
    <cellStyle name="Pr Fixed (1)" xfId="406"/>
    <cellStyle name="Pr Fixed (2)" xfId="407"/>
    <cellStyle name="Pr Fixed (3)" xfId="408"/>
    <cellStyle name="Pr, -0" xfId="409"/>
    <cellStyle name="Prot $,(0)" xfId="410"/>
    <cellStyle name="Prot $,(2)" xfId="411"/>
    <cellStyle name="Prot Fixed (1)" xfId="412"/>
    <cellStyle name="Prot, (0)" xfId="413"/>
    <cellStyle name="Prot, Fixed (2)" xfId="414"/>
    <cellStyle name="Prot, Fixed (3)" xfId="415"/>
    <cellStyle name="Protected" xfId="416"/>
    <cellStyle name="Protected 0" xfId="417"/>
    <cellStyle name="Protected 2" xfId="418"/>
    <cellStyle name="Protected_CASE CONTROLS" xfId="419"/>
    <cellStyle name="Quarter" xfId="420"/>
    <cellStyle name="RCU_yld" xfId="421"/>
    <cellStyle name="RCUCCR" xfId="422"/>
    <cellStyle name="RCUCCR 2" xfId="423"/>
    <cellStyle name="RCUDens" xfId="424"/>
    <cellStyle name="RCUDens 2" xfId="425"/>
    <cellStyle name="RCUKV100" xfId="426"/>
    <cellStyle name="RCUKV100 2" xfId="427"/>
    <cellStyle name="RCUNi" xfId="428"/>
    <cellStyle name="RCUNi 2" xfId="429"/>
    <cellStyle name="RCUNitr" xfId="430"/>
    <cellStyle name="RCUNitr 2" xfId="431"/>
    <cellStyle name="RCUSulp" xfId="432"/>
    <cellStyle name="RCUSulp 2" xfId="433"/>
    <cellStyle name="RCUVABP" xfId="434"/>
    <cellStyle name="RCUVABP 2" xfId="435"/>
    <cellStyle name="RCUVan" xfId="436"/>
    <cellStyle name="RCUVan 2" xfId="437"/>
    <cellStyle name="RedDC" xfId="438"/>
    <cellStyle name="Residue" xfId="439"/>
    <cellStyle name="Residue 2" xfId="440"/>
    <cellStyle name="S_Make" xfId="441"/>
    <cellStyle name="S_Make 2" xfId="442"/>
    <cellStyle name="S_Make_April 21 2004" xfId="443"/>
    <cellStyle name="S_Make_April 21 2004 2" xfId="444"/>
    <cellStyle name="S_Make_aprjul4" xfId="445"/>
    <cellStyle name="S_Make_aprjul4 2" xfId="446"/>
    <cellStyle name="S_Make_aprjul4a" xfId="447"/>
    <cellStyle name="S_Make_aprjul4a 2" xfId="448"/>
    <cellStyle name="S_Make_AugNov2" xfId="449"/>
    <cellStyle name="S_Make_AugNov2 2" xfId="450"/>
    <cellStyle name="S_Make_August 9 2006" xfId="451"/>
    <cellStyle name="S_Make_August 9 2006 2" xfId="452"/>
    <cellStyle name="S_Make_Exposure Management" xfId="453"/>
    <cellStyle name="S_Make_Exposure Management 2" xfId="454"/>
    <cellStyle name="S_Make_June 21 2006" xfId="455"/>
    <cellStyle name="S_Make_June 21 2006 2" xfId="456"/>
    <cellStyle name="S_Make_JunSep4" xfId="457"/>
    <cellStyle name="S_Make_JunSep4 2" xfId="458"/>
    <cellStyle name="S_Make_M1" xfId="459"/>
    <cellStyle name="S_Make_M1 2" xfId="460"/>
    <cellStyle name="S_Make_Pecking Order" xfId="461"/>
    <cellStyle name="S_Make_Pecking Order 2" xfId="462"/>
    <cellStyle name="S_Make_SepDec2b" xfId="463"/>
    <cellStyle name="S_Make_SepDec2b 2" xfId="464"/>
    <cellStyle name="Scientific" xfId="465"/>
    <cellStyle name="Shell" xfId="466"/>
    <cellStyle name="SPress" xfId="467"/>
    <cellStyle name="Standard_A" xfId="468"/>
    <cellStyle name="Style 1" xfId="469"/>
    <cellStyle name="Style 1 2" xfId="470"/>
    <cellStyle name="Style 22" xfId="471"/>
    <cellStyle name="Style 22 2" xfId="472"/>
    <cellStyle name="Style 23" xfId="473"/>
    <cellStyle name="Style 23 2" xfId="474"/>
    <cellStyle name="Style 24" xfId="475"/>
    <cellStyle name="Style 24 2" xfId="476"/>
    <cellStyle name="Style 26" xfId="477"/>
    <cellStyle name="Style 26 2" xfId="478"/>
    <cellStyle name="Style 27" xfId="479"/>
    <cellStyle name="Style 27 2" xfId="480"/>
    <cellStyle name="Style 47" xfId="481"/>
    <cellStyle name="Style 47 2" xfId="482"/>
    <cellStyle name="Style 48" xfId="483"/>
    <cellStyle name="Style 48 2" xfId="484"/>
    <cellStyle name="Supress" xfId="485"/>
    <cellStyle name="Table_Body" xfId="667"/>
    <cellStyle name="Text" xfId="486"/>
    <cellStyle name="Title" xfId="620" builtinId="15" customBuiltin="1"/>
    <cellStyle name="Title 2" xfId="487"/>
    <cellStyle name="Title 3" xfId="488"/>
    <cellStyle name="Title Shade" xfId="489"/>
    <cellStyle name="Title Shade Average" xfId="490"/>
    <cellStyle name="Title Shade Caps" xfId="491"/>
    <cellStyle name="TorF" xfId="492"/>
    <cellStyle name="Total" xfId="635" builtinId="25" customBuiltin="1"/>
    <cellStyle name="Total 2" xfId="493"/>
    <cellStyle name="Total 2 2" xfId="494"/>
    <cellStyle name="Total 2 2 2" xfId="495"/>
    <cellStyle name="Total 2 2 3" xfId="496"/>
    <cellStyle name="Total 2 2 4" xfId="497"/>
    <cellStyle name="Total 2 2 5" xfId="498"/>
    <cellStyle name="Total 2 3" xfId="499"/>
    <cellStyle name="Total 2 3 2" xfId="500"/>
    <cellStyle name="Total 2 3 3" xfId="501"/>
    <cellStyle name="Total 2 3 4" xfId="502"/>
    <cellStyle name="Total 2 3 5" xfId="503"/>
    <cellStyle name="Total 2 4" xfId="504"/>
    <cellStyle name="Total 2 4 2" xfId="505"/>
    <cellStyle name="Total 2 4 3" xfId="506"/>
    <cellStyle name="Total 2 4 4" xfId="507"/>
    <cellStyle name="Total 2 4 5" xfId="508"/>
    <cellStyle name="Total 2 5" xfId="509"/>
    <cellStyle name="Total 2 6" xfId="510"/>
    <cellStyle name="Total 2 7" xfId="511"/>
    <cellStyle name="Total 3" xfId="512"/>
    <cellStyle name="Total 3 2" xfId="513"/>
    <cellStyle name="Total 3 3" xfId="514"/>
    <cellStyle name="Total 3 4" xfId="515"/>
    <cellStyle name="Total 4" xfId="516"/>
    <cellStyle name="Total 4 2" xfId="517"/>
    <cellStyle name="Total 4 3" xfId="518"/>
    <cellStyle name="Total 4 4" xfId="519"/>
    <cellStyle name="Total 5" xfId="520"/>
    <cellStyle name="Total 5 2" xfId="521"/>
    <cellStyle name="Total 5 3" xfId="522"/>
    <cellStyle name="Total 5 4" xfId="523"/>
    <cellStyle name="Total 5 5" xfId="524"/>
    <cellStyle name="Total 6" xfId="525"/>
    <cellStyle name="UnitID" xfId="526"/>
    <cellStyle name="Unp $,(0)" xfId="527"/>
    <cellStyle name="Unp $,(2)" xfId="528"/>
    <cellStyle name="Unp Comma (0)" xfId="529"/>
    <cellStyle name="Unp Comma [0]" xfId="530"/>
    <cellStyle name="Unp Comma 0" xfId="531"/>
    <cellStyle name="Unp comment" xfId="532"/>
    <cellStyle name="Unp Fixed (0)" xfId="533"/>
    <cellStyle name="Unp Fixed (1)" xfId="534"/>
    <cellStyle name="Unp Fixed (2)" xfId="535"/>
    <cellStyle name="Unp Fixed (3)" xfId="536"/>
    <cellStyle name="Unp Fixed (4)" xfId="537"/>
    <cellStyle name="Unp Fixed-1" xfId="538"/>
    <cellStyle name="Unp Gen" xfId="539"/>
    <cellStyle name="Unp Name" xfId="540"/>
    <cellStyle name="Unp NegComma [0]" xfId="541"/>
    <cellStyle name="Unp Percent" xfId="542"/>
    <cellStyle name="Unp Pos$, [2]" xfId="543"/>
    <cellStyle name="Unp PosComma [0]" xfId="544"/>
    <cellStyle name="Unp PosFixed [1]" xfId="545"/>
    <cellStyle name="Unp PosFixed [2]" xfId="546"/>
    <cellStyle name="Unp PosFixed [3]" xfId="547"/>
    <cellStyle name="Unp PosFixed [4]" xfId="548"/>
    <cellStyle name="Unp PosPercent" xfId="549"/>
    <cellStyle name="Unp, -0" xfId="550"/>
    <cellStyle name="Unprotected" xfId="551"/>
    <cellStyle name="uopRpmL01" xfId="552"/>
    <cellStyle name="uopRpmL01 2" xfId="553"/>
    <cellStyle name="uopRpmL02" xfId="554"/>
    <cellStyle name="uopRpmL02 2" xfId="555"/>
    <cellStyle name="uopRpmL03" xfId="556"/>
    <cellStyle name="uopRpmL03 2" xfId="557"/>
    <cellStyle name="uopRpmL04" xfId="558"/>
    <cellStyle name="uopRpmL04 2" xfId="559"/>
    <cellStyle name="uopRpmL05" xfId="560"/>
    <cellStyle name="uopRpmL05 2" xfId="561"/>
    <cellStyle name="uopRpmL06" xfId="562"/>
    <cellStyle name="uopRpmL06 2" xfId="563"/>
    <cellStyle name="uopRpmL07" xfId="564"/>
    <cellStyle name="uopRpmL07 2" xfId="565"/>
    <cellStyle name="uopRpmL08" xfId="566"/>
    <cellStyle name="uopRpmL08 2" xfId="567"/>
    <cellStyle name="uopRpmL09" xfId="568"/>
    <cellStyle name="uopRpmL09 2" xfId="569"/>
    <cellStyle name="uopRpmL1" xfId="570"/>
    <cellStyle name="uopRpmL1 2" xfId="571"/>
    <cellStyle name="uopRpmL10" xfId="572"/>
    <cellStyle name="uopRpmL10 2" xfId="573"/>
    <cellStyle name="uopRpmL11" xfId="574"/>
    <cellStyle name="uopRpmL11 2" xfId="575"/>
    <cellStyle name="uopRpmL12" xfId="576"/>
    <cellStyle name="uopRpmL12 2" xfId="577"/>
    <cellStyle name="uopRpmL13" xfId="578"/>
    <cellStyle name="uopRpmL13 2" xfId="579"/>
    <cellStyle name="uopRpmL14" xfId="580"/>
    <cellStyle name="uopRpmL14 2" xfId="581"/>
    <cellStyle name="uopRpmL15" xfId="582"/>
    <cellStyle name="uopRpmL15 2" xfId="583"/>
    <cellStyle name="uopRpmL16" xfId="584"/>
    <cellStyle name="uopRpmL16 2" xfId="585"/>
    <cellStyle name="uopRpmL17" xfId="586"/>
    <cellStyle name="uopRpmL17 2" xfId="587"/>
    <cellStyle name="uopRpmL18" xfId="588"/>
    <cellStyle name="uopRpmL18 2" xfId="589"/>
    <cellStyle name="uopRpmL19" xfId="590"/>
    <cellStyle name="uopRpmL19 2" xfId="591"/>
    <cellStyle name="uopRpmL2" xfId="592"/>
    <cellStyle name="uopRpmL2 2" xfId="593"/>
    <cellStyle name="uopRpmL20" xfId="594"/>
    <cellStyle name="uopRpmL20 2" xfId="595"/>
    <cellStyle name="uopRpmL3" xfId="596"/>
    <cellStyle name="uopRpmL3 2" xfId="597"/>
    <cellStyle name="uopRpmL4" xfId="598"/>
    <cellStyle name="uopRpmL4 2" xfId="599"/>
    <cellStyle name="uopRpmL5" xfId="600"/>
    <cellStyle name="uopRpmL5 2" xfId="601"/>
    <cellStyle name="uopRpmL6" xfId="602"/>
    <cellStyle name="uopRpmL6 2" xfId="603"/>
    <cellStyle name="uopRpmL7" xfId="604"/>
    <cellStyle name="uopRpmL7 2" xfId="605"/>
    <cellStyle name="uopRpmL8" xfId="606"/>
    <cellStyle name="uopRpmL8 2" xfId="607"/>
    <cellStyle name="uopRpmL9" xfId="608"/>
    <cellStyle name="uopRpmL9 2" xfId="609"/>
    <cellStyle name="uopRpmLE" xfId="610"/>
    <cellStyle name="uopRpmLE 2" xfId="611"/>
    <cellStyle name="User Entry" xfId="612"/>
    <cellStyle name="User Entry 2" xfId="613"/>
    <cellStyle name="User_Free" xfId="614"/>
    <cellStyle name="Value_Out_Of_Range" xfId="615"/>
    <cellStyle name="Vol_yld" xfId="616"/>
    <cellStyle name="Warning Text" xfId="633" builtinId="11" customBuiltin="1"/>
    <cellStyle name="Warning Text 2" xfId="617"/>
    <cellStyle name="YellowDCC" xfId="618"/>
    <cellStyle name="YorN" xfId="6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Major Sources of Crude Supplied to California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'Crude Sources'!$A$4</c:f>
              <c:strCache>
                <c:ptCount val="1"/>
                <c:pt idx="0">
                  <c:v>US - Federal OCS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Sources'!$B$4:$K$4</c:f>
              <c:numCache>
                <c:formatCode>#,##0</c:formatCode>
                <c:ptCount val="10"/>
                <c:pt idx="0">
                  <c:v>21576225</c:v>
                </c:pt>
                <c:pt idx="1">
                  <c:v>19705532</c:v>
                </c:pt>
                <c:pt idx="2">
                  <c:v>17594940</c:v>
                </c:pt>
                <c:pt idx="3">
                  <c:v>17947376</c:v>
                </c:pt>
                <c:pt idx="4">
                  <c:v>18425235</c:v>
                </c:pt>
                <c:pt idx="5">
                  <c:v>11228499</c:v>
                </c:pt>
                <c:pt idx="6">
                  <c:v>6138870</c:v>
                </c:pt>
                <c:pt idx="7">
                  <c:v>5712994</c:v>
                </c:pt>
                <c:pt idx="8">
                  <c:v>4872947</c:v>
                </c:pt>
                <c:pt idx="9" formatCode="_(* #,##0_);_(* \(#,##0\);_(* &quot;-&quot;??_);_(@_)">
                  <c:v>4449006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2-4B9F-A1E6-627873478248}"/>
            </c:ext>
          </c:extLst>
        </c:ser>
        <c:ser>
          <c:idx val="1"/>
          <c:order val="1"/>
          <c:tx>
            <c:strRef>
              <c:f>'Crude Sources'!$A$5</c:f>
              <c:strCache>
                <c:ptCount val="1"/>
                <c:pt idx="0">
                  <c:v>US - California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Sources'!$B$5:$K$5</c:f>
              <c:numCache>
                <c:formatCode>#,##0</c:formatCode>
                <c:ptCount val="10"/>
                <c:pt idx="0">
                  <c:v>200072455</c:v>
                </c:pt>
                <c:pt idx="1">
                  <c:v>193959589</c:v>
                </c:pt>
                <c:pt idx="2">
                  <c:v>196810177</c:v>
                </c:pt>
                <c:pt idx="3">
                  <c:v>198340498</c:v>
                </c:pt>
                <c:pt idx="4">
                  <c:v>203944724</c:v>
                </c:pt>
                <c:pt idx="5">
                  <c:v>200718883</c:v>
                </c:pt>
                <c:pt idx="6">
                  <c:v>185874738</c:v>
                </c:pt>
                <c:pt idx="7">
                  <c:v>172396054</c:v>
                </c:pt>
                <c:pt idx="8">
                  <c:v>161068606</c:v>
                </c:pt>
                <c:pt idx="9" formatCode="_(* #,##0_);_(* \(#,##0\);_(* &quot;-&quot;??_);_(@_)">
                  <c:v>155785055.09842747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F2-4B9F-A1E6-627873478248}"/>
            </c:ext>
          </c:extLst>
        </c:ser>
        <c:ser>
          <c:idx val="2"/>
          <c:order val="2"/>
          <c:tx>
            <c:strRef>
              <c:f>'Crude Sources'!$A$6</c:f>
              <c:strCache>
                <c:ptCount val="1"/>
                <c:pt idx="0">
                  <c:v>US - Alaska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Sources'!$B$6:$K$6</c:f>
              <c:numCache>
                <c:formatCode>#,##0</c:formatCode>
                <c:ptCount val="10"/>
                <c:pt idx="0">
                  <c:v>86382000</c:v>
                </c:pt>
                <c:pt idx="1">
                  <c:v>72467551</c:v>
                </c:pt>
                <c:pt idx="2">
                  <c:v>75026823</c:v>
                </c:pt>
                <c:pt idx="3">
                  <c:v>72965982</c:v>
                </c:pt>
                <c:pt idx="4">
                  <c:v>70438234</c:v>
                </c:pt>
                <c:pt idx="5">
                  <c:v>75321220.404285714</c:v>
                </c:pt>
                <c:pt idx="6">
                  <c:v>73604858.997619063</c:v>
                </c:pt>
                <c:pt idx="7">
                  <c:v>83703471.64809522</c:v>
                </c:pt>
                <c:pt idx="8">
                  <c:v>83471217.17285715</c:v>
                </c:pt>
                <c:pt idx="9" formatCode="_(* #,##0_);_(* \(#,##0\);_(* &quot;-&quot;??_);_(@_)">
                  <c:v>75345560.389523804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F2-4B9F-A1E6-627873478248}"/>
            </c:ext>
          </c:extLst>
        </c:ser>
        <c:ser>
          <c:idx val="3"/>
          <c:order val="3"/>
          <c:tx>
            <c:strRef>
              <c:f>'Crude Sources'!$A$7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Sources'!$B$7:$K$7</c:f>
              <c:numCache>
                <c:formatCode>#,##0</c:formatCode>
                <c:ptCount val="10"/>
                <c:pt idx="0">
                  <c:v>70105140</c:v>
                </c:pt>
                <c:pt idx="1">
                  <c:v>81748044</c:v>
                </c:pt>
                <c:pt idx="2">
                  <c:v>77465651</c:v>
                </c:pt>
                <c:pt idx="3">
                  <c:v>86873954</c:v>
                </c:pt>
                <c:pt idx="4">
                  <c:v>106469233</c:v>
                </c:pt>
                <c:pt idx="5">
                  <c:v>113995061.0942857</c:v>
                </c:pt>
                <c:pt idx="6">
                  <c:v>107192135.50999999</c:v>
                </c:pt>
                <c:pt idx="7">
                  <c:v>101379124.52999999</c:v>
                </c:pt>
                <c:pt idx="8">
                  <c:v>128594487.00857143</c:v>
                </c:pt>
                <c:pt idx="9" formatCode="_(* #,##0_);_(* \(#,##0\);_(* &quot;-&quot;??_);_(@_)">
                  <c:v>88184212.374285713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2-4B9F-A1E6-627873478248}"/>
            </c:ext>
          </c:extLst>
        </c:ser>
        <c:ser>
          <c:idx val="4"/>
          <c:order val="4"/>
          <c:tx>
            <c:strRef>
              <c:f>'Crude Sources'!$A$8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Sources'!$B$8:$K$8</c:f>
              <c:numCache>
                <c:formatCode>#,##0</c:formatCode>
                <c:ptCount val="10"/>
                <c:pt idx="0">
                  <c:v>17802032</c:v>
                </c:pt>
                <c:pt idx="1">
                  <c:v>10711929</c:v>
                </c:pt>
                <c:pt idx="2">
                  <c:v>10086892</c:v>
                </c:pt>
                <c:pt idx="3">
                  <c:v>5808606</c:v>
                </c:pt>
                <c:pt idx="4">
                  <c:v>2777894</c:v>
                </c:pt>
                <c:pt idx="5">
                  <c:v>3801587.5276190476</c:v>
                </c:pt>
                <c:pt idx="6">
                  <c:v>3148519.8228571429</c:v>
                </c:pt>
                <c:pt idx="7">
                  <c:v>5386824.2323809536</c:v>
                </c:pt>
                <c:pt idx="8">
                  <c:v>5997504.0009523816</c:v>
                </c:pt>
                <c:pt idx="9" formatCode="_(* #,##0_);_(* \(#,##0\);_(* &quot;-&quot;??_);_(@_)">
                  <c:v>5951943.3633333333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F2-4B9F-A1E6-627873478248}"/>
            </c:ext>
          </c:extLst>
        </c:ser>
        <c:ser>
          <c:idx val="14"/>
          <c:order val="5"/>
          <c:tx>
            <c:strRef>
              <c:f>'Crude Sources'!$A$9</c:f>
              <c:strCache>
                <c:ptCount val="1"/>
                <c:pt idx="0">
                  <c:v>Mexico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Sources'!$B$9:$K$9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4318914.2855238095</c:v>
                </c:pt>
                <c:pt idx="5">
                  <c:v>359910.00000000006</c:v>
                </c:pt>
                <c:pt idx="6">
                  <c:v>699917.34000000008</c:v>
                </c:pt>
                <c:pt idx="7">
                  <c:v>32313661.808095239</c:v>
                </c:pt>
                <c:pt idx="8">
                  <c:v>18504160.325714286</c:v>
                </c:pt>
                <c:pt idx="9" formatCode="_(* #,##0_);_(* \(#,##0\);_(* &quot;-&quot;??_);_(@_)">
                  <c:v>12256765.688571429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F2-4B9F-A1E6-627873478248}"/>
            </c:ext>
          </c:extLst>
        </c:ser>
        <c:ser>
          <c:idx val="12"/>
          <c:order val="6"/>
          <c:tx>
            <c:strRef>
              <c:f>'Crude Sources'!$A$10</c:f>
              <c:strCache>
                <c:ptCount val="1"/>
                <c:pt idx="0">
                  <c:v>Kuwait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Sources'!$B$10:$K$10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3720000</c:v>
                </c:pt>
                <c:pt idx="3">
                  <c:v>4566220.0000000009</c:v>
                </c:pt>
                <c:pt idx="4">
                  <c:v>0</c:v>
                </c:pt>
                <c:pt idx="5">
                  <c:v>26477991.549523808</c:v>
                </c:pt>
                <c:pt idx="6">
                  <c:v>26980599.211428571</c:v>
                </c:pt>
                <c:pt idx="7">
                  <c:v>18630961.837142859</c:v>
                </c:pt>
                <c:pt idx="8">
                  <c:v>19671534.444761906</c:v>
                </c:pt>
                <c:pt idx="9" formatCode="_(* #,##0_);_(* \(#,##0\);_(* &quot;-&quot;??_);_(@_)">
                  <c:v>8507713.1257142853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F2-4B9F-A1E6-627873478248}"/>
            </c:ext>
          </c:extLst>
        </c:ser>
        <c:ser>
          <c:idx val="5"/>
          <c:order val="7"/>
          <c:tx>
            <c:strRef>
              <c:f>'Crude Sources'!$A$11</c:f>
              <c:strCache>
                <c:ptCount val="1"/>
                <c:pt idx="0">
                  <c:v>Iraq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Sources'!$B$11:$K$11</c:f>
              <c:numCache>
                <c:formatCode>#,##0</c:formatCode>
                <c:ptCount val="10"/>
                <c:pt idx="0">
                  <c:v>46939835</c:v>
                </c:pt>
                <c:pt idx="1">
                  <c:v>47050153</c:v>
                </c:pt>
                <c:pt idx="2">
                  <c:v>57829491</c:v>
                </c:pt>
                <c:pt idx="3">
                  <c:v>53485785</c:v>
                </c:pt>
                <c:pt idx="4">
                  <c:v>70562909</c:v>
                </c:pt>
                <c:pt idx="5">
                  <c:v>17149049.860476188</c:v>
                </c:pt>
                <c:pt idx="6">
                  <c:v>13954761.950952381</c:v>
                </c:pt>
                <c:pt idx="7">
                  <c:v>28247188.202380948</c:v>
                </c:pt>
                <c:pt idx="8">
                  <c:v>30808907.571428571</c:v>
                </c:pt>
                <c:pt idx="9" formatCode="_(* #,##0_);_(* \(#,##0\);_(* &quot;-&quot;??_);_(@_)">
                  <c:v>56764587.24333334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F2-4B9F-A1E6-627873478248}"/>
            </c:ext>
          </c:extLst>
        </c:ser>
        <c:ser>
          <c:idx val="6"/>
          <c:order val="8"/>
          <c:tx>
            <c:strRef>
              <c:f>'Crude Sources'!$A$12</c:f>
              <c:strCache>
                <c:ptCount val="1"/>
                <c:pt idx="0">
                  <c:v>Ecuador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Sources'!$B$12:$K$12</c:f>
              <c:numCache>
                <c:formatCode>#,##0</c:formatCode>
                <c:ptCount val="10"/>
                <c:pt idx="0">
                  <c:v>65242653</c:v>
                </c:pt>
                <c:pt idx="1">
                  <c:v>68877448</c:v>
                </c:pt>
                <c:pt idx="2">
                  <c:v>56556403</c:v>
                </c:pt>
                <c:pt idx="3">
                  <c:v>67412940</c:v>
                </c:pt>
                <c:pt idx="4">
                  <c:v>53747100</c:v>
                </c:pt>
                <c:pt idx="5">
                  <c:v>62531954.148095235</c:v>
                </c:pt>
                <c:pt idx="6">
                  <c:v>73772408.573809534</c:v>
                </c:pt>
                <c:pt idx="7">
                  <c:v>67444629.254761904</c:v>
                </c:pt>
                <c:pt idx="8">
                  <c:v>53444960.032380953</c:v>
                </c:pt>
                <c:pt idx="9" formatCode="_(* #,##0_);_(* \(#,##0\);_(* &quot;-&quot;??_);_(@_)">
                  <c:v>63459582.104761906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F2-4B9F-A1E6-627873478248}"/>
            </c:ext>
          </c:extLst>
        </c:ser>
        <c:ser>
          <c:idx val="7"/>
          <c:order val="9"/>
          <c:tx>
            <c:strRef>
              <c:f>'Crude Sources'!$A$13</c:f>
              <c:strCache>
                <c:ptCount val="1"/>
                <c:pt idx="0">
                  <c:v>Colombia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Sources'!$B$13:$K$13</c:f>
              <c:numCache>
                <c:formatCode>#,##0</c:formatCode>
                <c:ptCount val="10"/>
                <c:pt idx="0">
                  <c:v>10435465</c:v>
                </c:pt>
                <c:pt idx="1">
                  <c:v>26589484</c:v>
                </c:pt>
                <c:pt idx="2">
                  <c:v>40319224</c:v>
                </c:pt>
                <c:pt idx="3">
                  <c:v>25207832</c:v>
                </c:pt>
                <c:pt idx="4">
                  <c:v>31412926</c:v>
                </c:pt>
                <c:pt idx="5">
                  <c:v>41832838.2747619</c:v>
                </c:pt>
                <c:pt idx="6">
                  <c:v>43565483.132857144</c:v>
                </c:pt>
                <c:pt idx="7">
                  <c:v>50620959.614761904</c:v>
                </c:pt>
                <c:pt idx="8">
                  <c:v>46135927.812857136</c:v>
                </c:pt>
                <c:pt idx="9" formatCode="_(* #,##0_);_(* \(#,##0\);_(* &quot;-&quot;??_);_(@_)">
                  <c:v>31899532.309047617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F2-4B9F-A1E6-627873478248}"/>
            </c:ext>
          </c:extLst>
        </c:ser>
        <c:ser>
          <c:idx val="8"/>
          <c:order val="10"/>
          <c:tx>
            <c:strRef>
              <c:f>'Crude Sources'!$A$14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Sources'!$B$14:$K$14</c:f>
              <c:numCache>
                <c:formatCode>#,##0</c:formatCode>
                <c:ptCount val="10"/>
                <c:pt idx="0">
                  <c:v>22567193</c:v>
                </c:pt>
                <c:pt idx="1">
                  <c:v>9363179</c:v>
                </c:pt>
                <c:pt idx="2">
                  <c:v>14533922</c:v>
                </c:pt>
                <c:pt idx="3">
                  <c:v>17470697.121904764</c:v>
                </c:pt>
                <c:pt idx="4">
                  <c:v>15114866.462095238</c:v>
                </c:pt>
                <c:pt idx="5">
                  <c:v>11438149.920064028</c:v>
                </c:pt>
                <c:pt idx="6">
                  <c:v>8374804.8417897625</c:v>
                </c:pt>
                <c:pt idx="7">
                  <c:v>12190266.691904761</c:v>
                </c:pt>
                <c:pt idx="8">
                  <c:v>13975664.390000001</c:v>
                </c:pt>
                <c:pt idx="9" formatCode="_(* #,##0_);_(* \(#,##0\);_(* &quot;-&quot;??_);_(@_)">
                  <c:v>10352479.964571429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F2-4B9F-A1E6-627873478248}"/>
            </c:ext>
          </c:extLst>
        </c:ser>
        <c:ser>
          <c:idx val="9"/>
          <c:order val="11"/>
          <c:tx>
            <c:strRef>
              <c:f>'Crude Sources'!$A$15</c:f>
              <c:strCache>
                <c:ptCount val="1"/>
                <c:pt idx="0">
                  <c:v>Brazil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Sources'!$B$15:$K$15</c:f>
              <c:numCache>
                <c:formatCode>#,##0</c:formatCode>
                <c:ptCount val="10"/>
                <c:pt idx="0">
                  <c:v>22415639</c:v>
                </c:pt>
                <c:pt idx="1">
                  <c:v>18581662</c:v>
                </c:pt>
                <c:pt idx="2">
                  <c:v>11163667</c:v>
                </c:pt>
                <c:pt idx="3">
                  <c:v>8403202</c:v>
                </c:pt>
                <c:pt idx="4">
                  <c:v>6733152</c:v>
                </c:pt>
                <c:pt idx="5">
                  <c:v>14908217.524285715</c:v>
                </c:pt>
                <c:pt idx="6">
                  <c:v>9891265.2585714273</c:v>
                </c:pt>
                <c:pt idx="7">
                  <c:v>13617326.839047618</c:v>
                </c:pt>
                <c:pt idx="8">
                  <c:v>29248105.204761907</c:v>
                </c:pt>
                <c:pt idx="9" formatCode="_(* #,##0_);_(* \(#,##0\);_(* &quot;-&quot;??_);_(@_)">
                  <c:v>28050127.294285718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F2-4B9F-A1E6-627873478248}"/>
            </c:ext>
          </c:extLst>
        </c:ser>
        <c:ser>
          <c:idx val="10"/>
          <c:order val="12"/>
          <c:tx>
            <c:strRef>
              <c:f>'Crude Sources'!$A$16</c:f>
              <c:strCache>
                <c:ptCount val="1"/>
                <c:pt idx="0">
                  <c:v>Angola</c:v>
                </c:pt>
              </c:strCache>
            </c:strRef>
          </c:tx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Sources'!$B$16:$K$16</c:f>
              <c:numCache>
                <c:formatCode>#,##0</c:formatCode>
                <c:ptCount val="10"/>
                <c:pt idx="0">
                  <c:v>7044632</c:v>
                </c:pt>
                <c:pt idx="1">
                  <c:v>11263788</c:v>
                </c:pt>
                <c:pt idx="2">
                  <c:v>14633547</c:v>
                </c:pt>
                <c:pt idx="3">
                  <c:v>11902534</c:v>
                </c:pt>
                <c:pt idx="4">
                  <c:v>13260848</c:v>
                </c:pt>
                <c:pt idx="5">
                  <c:v>14755419.800476193</c:v>
                </c:pt>
                <c:pt idx="6">
                  <c:v>11025377.936190475</c:v>
                </c:pt>
                <c:pt idx="7">
                  <c:v>11335283.5</c:v>
                </c:pt>
                <c:pt idx="8">
                  <c:v>10223426.109999999</c:v>
                </c:pt>
                <c:pt idx="9" formatCode="_(* #,##0_);_(* \(#,##0\);_(* &quot;-&quot;??_);_(@_)">
                  <c:v>6684532.9000000004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F2-4B9F-A1E6-627873478248}"/>
            </c:ext>
          </c:extLst>
        </c:ser>
        <c:ser>
          <c:idx val="15"/>
          <c:order val="13"/>
          <c:tx>
            <c:strRef>
              <c:f>'Crude Sources'!$A$17</c:f>
              <c:strCache>
                <c:ptCount val="1"/>
                <c:pt idx="0">
                  <c:v>Nigeria</c:v>
                </c:pt>
              </c:strCache>
            </c:strRef>
          </c:tx>
          <c:spPr>
            <a:ln w="25400">
              <a:noFill/>
            </a:ln>
          </c:spPr>
          <c:val>
            <c:numRef>
              <c:f>'Crude Sources'!$B$17:$K$17</c:f>
              <c:numCache>
                <c:formatCode>#,##0</c:formatCode>
                <c:ptCount val="10"/>
                <c:pt idx="1">
                  <c:v>392145</c:v>
                </c:pt>
                <c:pt idx="2">
                  <c:v>576160</c:v>
                </c:pt>
                <c:pt idx="3">
                  <c:v>544019.02380952379</c:v>
                </c:pt>
                <c:pt idx="4">
                  <c:v>0</c:v>
                </c:pt>
                <c:pt idx="5">
                  <c:v>0</c:v>
                </c:pt>
                <c:pt idx="6">
                  <c:v>556451.87</c:v>
                </c:pt>
                <c:pt idx="7">
                  <c:v>2017450.73</c:v>
                </c:pt>
                <c:pt idx="8">
                  <c:v>3801230.88</c:v>
                </c:pt>
                <c:pt idx="9" formatCode="_(* #,##0_);_(* \(#,##0\);_(* &quot;-&quot;??_);_(@_)">
                  <c:v>19220229.800000001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03-4AF5-85E5-F118EA0799D5}"/>
            </c:ext>
          </c:extLst>
        </c:ser>
        <c:ser>
          <c:idx val="11"/>
          <c:order val="14"/>
          <c:tx>
            <c:strRef>
              <c:f>'Crude Sources'!$A$18</c:f>
              <c:strCache>
                <c:ptCount val="1"/>
                <c:pt idx="0">
                  <c:v>Other</c:v>
                </c:pt>
              </c:strCache>
            </c:strRef>
          </c:tx>
          <c:spPr>
            <a:ln w="25400">
              <a:noFill/>
            </a:ln>
          </c:spPr>
          <c:cat>
            <c:numRef>
              <c:f>'Crude Sources'!$B$3:$K$3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'Crude Sources'!$B$18:$K$18</c:f>
              <c:numCache>
                <c:formatCode>#,##0</c:formatCode>
                <c:ptCount val="10"/>
                <c:pt idx="0">
                  <c:v>16396916</c:v>
                </c:pt>
                <c:pt idx="1">
                  <c:v>24404828</c:v>
                </c:pt>
                <c:pt idx="2">
                  <c:v>18177882</c:v>
                </c:pt>
                <c:pt idx="3">
                  <c:v>17324824.854285717</c:v>
                </c:pt>
                <c:pt idx="4">
                  <c:v>15126461.252380848</c:v>
                </c:pt>
                <c:pt idx="5">
                  <c:v>11230265.692381024</c:v>
                </c:pt>
                <c:pt idx="6">
                  <c:v>17321042.207142949</c:v>
                </c:pt>
                <c:pt idx="7">
                  <c:v>16250535.152380943</c:v>
                </c:pt>
                <c:pt idx="8">
                  <c:v>14308756.285238028</c:v>
                </c:pt>
                <c:pt idx="9">
                  <c:v>17401814.916852355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F2-4B9F-A1E6-627873478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331648"/>
        <c:axId val="182337536"/>
      </c:areaChart>
      <c:catAx>
        <c:axId val="1823316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2337536"/>
        <c:crosses val="autoZero"/>
        <c:auto val="1"/>
        <c:lblAlgn val="ctr"/>
        <c:lblOffset val="100"/>
        <c:noMultiLvlLbl val="0"/>
      </c:catAx>
      <c:valAx>
        <c:axId val="182337536"/>
        <c:scaling>
          <c:orientation val="minMax"/>
          <c:max val="65000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Volume (barrels)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82331648"/>
        <c:crosses val="autoZero"/>
        <c:crossBetween val="midCat"/>
        <c:majorUnit val="50000000"/>
      </c:valAx>
    </c:plotArea>
    <c:legend>
      <c:legendPos val="r"/>
      <c:layout>
        <c:manualLayout>
          <c:xMode val="edge"/>
          <c:yMode val="edge"/>
          <c:x val="0.8318186209749665"/>
          <c:y val="8.4500752386043473E-2"/>
          <c:w val="0.15636703460353704"/>
          <c:h val="0.8158228401954872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21</xdr:row>
      <xdr:rowOff>85725</xdr:rowOff>
    </xdr:from>
    <xdr:to>
      <xdr:col>9</xdr:col>
      <xdr:colOff>457200</xdr:colOff>
      <xdr:row>43</xdr:row>
      <xdr:rowOff>100013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thy\Comments\SLCP%20manure%20bioga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arb.ca.gov/Alternative%20Fuels%20Section%202.0/Anthy/Temp-%20Dashboard%20-%20CONFIDENTIAL/Dashboard-Figures_04-14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SISD\Branch\TFB\SHARED\FUELS\Low_Carbon_Fuel_Standard\Methods%202A-2B\Applicants\LNG-CNG-RNG\01_LNG-CNG-RNG_Issues\Copy%20of%20Biomethane%20LCFS%20Credit%20Gen%2004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re Emissions"/>
      <sheetName val="CI Summary"/>
      <sheetName val="CI Results"/>
      <sheetName val="Inputs"/>
      <sheetName val="Production Data"/>
      <sheetName val="Digester Feedstocks"/>
      <sheetName val="Digester Emissions"/>
      <sheetName val="Sensitivity Analysis"/>
      <sheetName val="Digester Feed Transport"/>
      <sheetName val="Notes"/>
      <sheetName val="Compost Data"/>
      <sheetName val="Composting Emissions &amp; Credit"/>
      <sheetName val="Electricity Summary"/>
      <sheetName val="Digestate Credit"/>
      <sheetName val="Composting"/>
      <sheetName val="Ethanol Process Steam"/>
      <sheetName val="Kaffka Data"/>
      <sheetName val="Imperial Valley Beet Data"/>
      <sheetName val="iLUC"/>
      <sheetName val="Desalination Data"/>
      <sheetName val="Gypsum"/>
      <sheetName val="Vinasse Syrup Nutrition"/>
      <sheetName val="Feed Nutrition"/>
      <sheetName val="Fertilizer"/>
      <sheetName val="Sugar Beet Farmland"/>
      <sheetName val="Displacement Factors"/>
      <sheetName val="Animal Feed"/>
      <sheetName val="Co-Product LCI"/>
      <sheetName val="Fuel Properties"/>
      <sheetName val="US"/>
      <sheetName val="Factors"/>
      <sheetName val="GREET1_US"/>
      <sheetName val="CA_Average"/>
      <sheetName val="CA_Marginal"/>
      <sheetName val="CA_Petroleum"/>
      <sheetName val="Midwest"/>
      <sheetName val="Northeast"/>
      <sheetName val="SEA"/>
    </sheetNames>
    <sheetDataSet>
      <sheetData sheetId="0"/>
      <sheetData sheetId="1"/>
      <sheetData sheetId="2"/>
      <sheetData sheetId="3"/>
      <sheetData sheetId="4">
        <row r="96">
          <cell r="C96">
            <v>20814995.25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">
          <cell r="D8">
            <v>44.01</v>
          </cell>
        </row>
        <row r="9">
          <cell r="C9">
            <v>25</v>
          </cell>
          <cell r="D9">
            <v>16.042000000000002</v>
          </cell>
        </row>
        <row r="10">
          <cell r="C10">
            <v>298</v>
          </cell>
        </row>
        <row r="11">
          <cell r="C11">
            <v>3.1166666666666667</v>
          </cell>
        </row>
        <row r="12">
          <cell r="C12">
            <v>1.5714285714285714</v>
          </cell>
          <cell r="D12">
            <v>28.0047</v>
          </cell>
        </row>
        <row r="14">
          <cell r="D14">
            <v>12.0107</v>
          </cell>
        </row>
        <row r="15">
          <cell r="D15">
            <v>1.007825</v>
          </cell>
        </row>
        <row r="16">
          <cell r="D16">
            <v>15.994</v>
          </cell>
        </row>
        <row r="17">
          <cell r="D17">
            <v>14.0067</v>
          </cell>
        </row>
        <row r="18">
          <cell r="D18">
            <v>40.078000000000003</v>
          </cell>
        </row>
        <row r="19">
          <cell r="D19">
            <v>35.453000000000003</v>
          </cell>
        </row>
        <row r="20">
          <cell r="D20">
            <v>22.98977</v>
          </cell>
        </row>
        <row r="22">
          <cell r="D22">
            <v>30.973762000000001</v>
          </cell>
        </row>
        <row r="23">
          <cell r="D23">
            <v>39.098300000000002</v>
          </cell>
        </row>
        <row r="30">
          <cell r="C30">
            <v>0.27290842990229497</v>
          </cell>
        </row>
        <row r="35">
          <cell r="C35">
            <v>1055.05585</v>
          </cell>
        </row>
        <row r="37">
          <cell r="C37">
            <v>3412.141641601248</v>
          </cell>
        </row>
        <row r="39">
          <cell r="C39">
            <v>453.59702440351998</v>
          </cell>
        </row>
        <row r="40">
          <cell r="C40">
            <v>0.90718474000000004</v>
          </cell>
        </row>
        <row r="43">
          <cell r="C43">
            <v>3.78541178</v>
          </cell>
        </row>
        <row r="46">
          <cell r="C46">
            <v>2.4710538099999999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ulator - Diesel Substitutes"/>
      <sheetName val="Crude Sources"/>
      <sheetName val="CI-TOV-Bubbles"/>
      <sheetName val="Ci range"/>
      <sheetName val="Volumes + Credits - QtlyMaster"/>
      <sheetName val="%CI-Credits-Defs-Ban_QtlyMaster"/>
      <sheetName val="Transactions w ARGUS"/>
      <sheetName val="CropResidue - QtlyFeedstock"/>
      <sheetName val="Net Positions"/>
      <sheetName val="Table Wkly Trading"/>
    </sheetNames>
    <sheetDataSet>
      <sheetData sheetId="0"/>
      <sheetData sheetId="1"/>
      <sheetData sheetId="2">
        <row r="4">
          <cell r="B4">
            <v>2010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&amp; Credit Calc"/>
      <sheetName val="Sheet1"/>
      <sheetName val="Sheet2"/>
      <sheetName val="Cost-modelEx1"/>
      <sheetName val="Adapted for EtOH"/>
      <sheetName val="2016 CIx$ Table"/>
    </sheetNames>
    <sheetDataSet>
      <sheetData sheetId="0"/>
      <sheetData sheetId="1">
        <row r="16">
          <cell r="H16">
            <v>2015</v>
          </cell>
        </row>
        <row r="17">
          <cell r="H17">
            <v>2016</v>
          </cell>
        </row>
        <row r="18">
          <cell r="H18">
            <v>2017</v>
          </cell>
        </row>
        <row r="19">
          <cell r="H19">
            <v>2018</v>
          </cell>
        </row>
        <row r="20">
          <cell r="H20">
            <v>2019</v>
          </cell>
        </row>
        <row r="21">
          <cell r="H21">
            <v>2020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"/>
  <sheetViews>
    <sheetView tabSelected="1" zoomScaleNormal="100" workbookViewId="0"/>
  </sheetViews>
  <sheetFormatPr defaultRowHeight="15"/>
  <cols>
    <col min="1" max="1" width="13.75" style="1" bestFit="1" customWidth="1"/>
    <col min="2" max="2" width="10.5" style="1" customWidth="1"/>
    <col min="3" max="3" width="10" style="1" customWidth="1"/>
    <col min="4" max="4" width="10.5" style="1" customWidth="1"/>
    <col min="5" max="5" width="10.125" style="1" customWidth="1"/>
    <col min="6" max="6" width="10.25" style="1" customWidth="1"/>
    <col min="7" max="7" width="10.5" style="1" customWidth="1"/>
    <col min="8" max="10" width="9.75" style="1" bestFit="1" customWidth="1"/>
    <col min="11" max="11" width="11" style="1" bestFit="1" customWidth="1"/>
    <col min="12" max="16384" width="9" style="1"/>
  </cols>
  <sheetData>
    <row r="2" spans="1:11">
      <c r="B2" s="13" t="s">
        <v>0</v>
      </c>
      <c r="C2" s="13"/>
      <c r="D2" s="13"/>
      <c r="E2" s="13"/>
      <c r="F2" s="13"/>
    </row>
    <row r="3" spans="1:11" ht="15.75" thickBot="1">
      <c r="A3" s="2"/>
      <c r="B3" s="3">
        <v>2010</v>
      </c>
      <c r="C3" s="3">
        <v>2011</v>
      </c>
      <c r="D3" s="3">
        <v>2012</v>
      </c>
      <c r="E3" s="3">
        <v>2013</v>
      </c>
      <c r="F3" s="3">
        <v>2014</v>
      </c>
      <c r="G3" s="3">
        <v>2015</v>
      </c>
      <c r="H3" s="6">
        <v>2016</v>
      </c>
      <c r="I3" s="3">
        <v>2017</v>
      </c>
      <c r="J3" s="6">
        <v>2018</v>
      </c>
      <c r="K3" s="6">
        <v>2019</v>
      </c>
    </row>
    <row r="4" spans="1:11">
      <c r="A4" s="1" t="s">
        <v>1</v>
      </c>
      <c r="B4" s="4">
        <v>21576225</v>
      </c>
      <c r="C4" s="4">
        <v>19705532</v>
      </c>
      <c r="D4" s="4">
        <v>17594940</v>
      </c>
      <c r="E4" s="4">
        <v>17947376</v>
      </c>
      <c r="F4" s="4">
        <v>18425235</v>
      </c>
      <c r="G4" s="4">
        <v>11228499</v>
      </c>
      <c r="H4" s="8">
        <v>6138870</v>
      </c>
      <c r="I4" s="8">
        <v>5712994</v>
      </c>
      <c r="J4" s="8">
        <v>4872947</v>
      </c>
      <c r="K4" s="12">
        <v>4449006</v>
      </c>
    </row>
    <row r="5" spans="1:11">
      <c r="A5" s="1" t="s">
        <v>2</v>
      </c>
      <c r="B5" s="4">
        <v>200072455</v>
      </c>
      <c r="C5" s="4">
        <v>193959589</v>
      </c>
      <c r="D5" s="4">
        <v>196810177</v>
      </c>
      <c r="E5" s="4">
        <v>198340498</v>
      </c>
      <c r="F5" s="4">
        <v>203944724</v>
      </c>
      <c r="G5" s="4">
        <v>200718883</v>
      </c>
      <c r="H5" s="8">
        <v>185874738</v>
      </c>
      <c r="I5" s="8">
        <v>172396054</v>
      </c>
      <c r="J5" s="8">
        <v>161068606</v>
      </c>
      <c r="K5" s="12">
        <v>155785055.09842747</v>
      </c>
    </row>
    <row r="6" spans="1:11">
      <c r="A6" s="1" t="s">
        <v>3</v>
      </c>
      <c r="B6" s="4">
        <v>86382000</v>
      </c>
      <c r="C6" s="4">
        <v>72467551</v>
      </c>
      <c r="D6" s="4">
        <v>75026823</v>
      </c>
      <c r="E6" s="4">
        <v>72965982</v>
      </c>
      <c r="F6" s="4">
        <v>70438234</v>
      </c>
      <c r="G6" s="4">
        <v>75321220.404285714</v>
      </c>
      <c r="H6" s="8">
        <v>73604858.997619063</v>
      </c>
      <c r="I6" s="8">
        <v>83703471.64809522</v>
      </c>
      <c r="J6" s="8">
        <v>83471217.17285715</v>
      </c>
      <c r="K6" s="12">
        <v>75345560.389523804</v>
      </c>
    </row>
    <row r="7" spans="1:11">
      <c r="A7" s="1" t="s">
        <v>4</v>
      </c>
      <c r="B7" s="4">
        <v>70105140</v>
      </c>
      <c r="C7" s="4">
        <v>81748044</v>
      </c>
      <c r="D7" s="4">
        <v>77465651</v>
      </c>
      <c r="E7" s="4">
        <v>86873954</v>
      </c>
      <c r="F7" s="4">
        <v>106469233</v>
      </c>
      <c r="G7" s="4">
        <v>113995061.0942857</v>
      </c>
      <c r="H7" s="8">
        <v>107192135.50999999</v>
      </c>
      <c r="I7" s="8">
        <v>101379124.52999999</v>
      </c>
      <c r="J7" s="8">
        <v>128594487.00857143</v>
      </c>
      <c r="K7" s="12">
        <v>88184212.374285713</v>
      </c>
    </row>
    <row r="8" spans="1:11">
      <c r="A8" s="1" t="s">
        <v>5</v>
      </c>
      <c r="B8" s="4">
        <v>17802032</v>
      </c>
      <c r="C8" s="4">
        <v>10711929</v>
      </c>
      <c r="D8" s="4">
        <v>10086892</v>
      </c>
      <c r="E8" s="4">
        <v>5808606</v>
      </c>
      <c r="F8" s="4">
        <v>2777894</v>
      </c>
      <c r="G8" s="4">
        <v>3801587.5276190476</v>
      </c>
      <c r="H8" s="8">
        <v>3148519.8228571429</v>
      </c>
      <c r="I8" s="8">
        <v>5386824.2323809536</v>
      </c>
      <c r="J8" s="8">
        <v>5997504.0009523816</v>
      </c>
      <c r="K8" s="12">
        <v>5951943.3633333333</v>
      </c>
    </row>
    <row r="9" spans="1:11">
      <c r="A9" s="11" t="s">
        <v>15</v>
      </c>
      <c r="B9" s="4">
        <v>0</v>
      </c>
      <c r="C9" s="4">
        <v>0</v>
      </c>
      <c r="D9" s="4">
        <v>0</v>
      </c>
      <c r="E9" s="4">
        <v>0</v>
      </c>
      <c r="F9" s="9">
        <v>4318914.2855238095</v>
      </c>
      <c r="G9" s="9">
        <v>359910.00000000006</v>
      </c>
      <c r="H9" s="10">
        <v>699917.34000000008</v>
      </c>
      <c r="I9" s="10">
        <v>32313661.808095239</v>
      </c>
      <c r="J9" s="8">
        <v>18504160.325714286</v>
      </c>
      <c r="K9" s="12">
        <v>12256765.688571429</v>
      </c>
    </row>
    <row r="10" spans="1:11">
      <c r="A10" s="5" t="s">
        <v>14</v>
      </c>
      <c r="B10" s="4">
        <v>0</v>
      </c>
      <c r="C10" s="4">
        <v>0</v>
      </c>
      <c r="D10" s="4">
        <v>3720000</v>
      </c>
      <c r="E10" s="4">
        <v>4566220.0000000009</v>
      </c>
      <c r="F10" s="4">
        <v>0</v>
      </c>
      <c r="G10" s="4">
        <v>26477991.549523808</v>
      </c>
      <c r="H10" s="8">
        <v>26980599.211428571</v>
      </c>
      <c r="I10" s="8">
        <v>18630961.837142859</v>
      </c>
      <c r="J10" s="8">
        <v>19671534.444761906</v>
      </c>
      <c r="K10" s="12">
        <v>8507713.1257142853</v>
      </c>
    </row>
    <row r="11" spans="1:11">
      <c r="A11" s="1" t="s">
        <v>6</v>
      </c>
      <c r="B11" s="4">
        <v>46939835</v>
      </c>
      <c r="C11" s="4">
        <v>47050153</v>
      </c>
      <c r="D11" s="4">
        <v>57829491</v>
      </c>
      <c r="E11" s="4">
        <v>53485785</v>
      </c>
      <c r="F11" s="4">
        <v>70562909</v>
      </c>
      <c r="G11" s="4">
        <v>17149049.860476188</v>
      </c>
      <c r="H11" s="8">
        <v>13954761.950952381</v>
      </c>
      <c r="I11" s="8">
        <v>28247188.202380948</v>
      </c>
      <c r="J11" s="8">
        <v>30808907.571428571</v>
      </c>
      <c r="K11" s="12">
        <v>56764587.24333334</v>
      </c>
    </row>
    <row r="12" spans="1:11">
      <c r="A12" s="1" t="s">
        <v>7</v>
      </c>
      <c r="B12" s="4">
        <v>65242653</v>
      </c>
      <c r="C12" s="4">
        <v>68877448</v>
      </c>
      <c r="D12" s="4">
        <v>56556403</v>
      </c>
      <c r="E12" s="4">
        <v>67412940</v>
      </c>
      <c r="F12" s="4">
        <v>53747100</v>
      </c>
      <c r="G12" s="4">
        <v>62531954.148095235</v>
      </c>
      <c r="H12" s="8">
        <v>73772408.573809534</v>
      </c>
      <c r="I12" s="8">
        <v>67444629.254761904</v>
      </c>
      <c r="J12" s="8">
        <v>53444960.032380953</v>
      </c>
      <c r="K12" s="12">
        <v>63459582.104761906</v>
      </c>
    </row>
    <row r="13" spans="1:11">
      <c r="A13" s="1" t="s">
        <v>8</v>
      </c>
      <c r="B13" s="4">
        <v>10435465</v>
      </c>
      <c r="C13" s="4">
        <v>26589484</v>
      </c>
      <c r="D13" s="4">
        <v>40319224</v>
      </c>
      <c r="E13" s="4">
        <v>25207832</v>
      </c>
      <c r="F13" s="4">
        <v>31412926</v>
      </c>
      <c r="G13" s="4">
        <v>41832838.2747619</v>
      </c>
      <c r="H13" s="8">
        <v>43565483.132857144</v>
      </c>
      <c r="I13" s="8">
        <v>50620959.614761904</v>
      </c>
      <c r="J13" s="8">
        <v>46135927.812857136</v>
      </c>
      <c r="K13" s="12">
        <v>31899532.309047617</v>
      </c>
    </row>
    <row r="14" spans="1:11">
      <c r="A14" s="1" t="s">
        <v>9</v>
      </c>
      <c r="B14" s="4">
        <v>22567193</v>
      </c>
      <c r="C14" s="4">
        <v>9363179</v>
      </c>
      <c r="D14" s="4">
        <v>14533922</v>
      </c>
      <c r="E14" s="4">
        <v>17470697.121904764</v>
      </c>
      <c r="F14" s="4">
        <v>15114866.462095238</v>
      </c>
      <c r="G14" s="4">
        <v>11438149.920064028</v>
      </c>
      <c r="H14" s="7">
        <v>8374804.8417897625</v>
      </c>
      <c r="I14" s="7">
        <v>12190266.691904761</v>
      </c>
      <c r="J14" s="8">
        <v>13975664.390000001</v>
      </c>
      <c r="K14" s="12">
        <v>10352479.964571429</v>
      </c>
    </row>
    <row r="15" spans="1:11">
      <c r="A15" s="1" t="s">
        <v>10</v>
      </c>
      <c r="B15" s="4">
        <v>22415639</v>
      </c>
      <c r="C15" s="4">
        <v>18581662</v>
      </c>
      <c r="D15" s="4">
        <v>11163667</v>
      </c>
      <c r="E15" s="4">
        <v>8403202</v>
      </c>
      <c r="F15" s="4">
        <v>6733152</v>
      </c>
      <c r="G15" s="4">
        <v>14908217.524285715</v>
      </c>
      <c r="H15" s="7">
        <v>9891265.2585714273</v>
      </c>
      <c r="I15" s="7">
        <v>13617326.839047618</v>
      </c>
      <c r="J15" s="8">
        <v>29248105.204761907</v>
      </c>
      <c r="K15" s="12">
        <v>28050127.294285718</v>
      </c>
    </row>
    <row r="16" spans="1:11">
      <c r="A16" s="1" t="s">
        <v>11</v>
      </c>
      <c r="B16" s="4">
        <v>7044632</v>
      </c>
      <c r="C16" s="4">
        <v>11263788</v>
      </c>
      <c r="D16" s="4">
        <v>14633547</v>
      </c>
      <c r="E16" s="4">
        <v>11902534</v>
      </c>
      <c r="F16" s="4">
        <v>13260848</v>
      </c>
      <c r="G16" s="4">
        <v>14755419.800476193</v>
      </c>
      <c r="H16" s="7">
        <v>11025377.936190475</v>
      </c>
      <c r="I16" s="7">
        <v>11335283.5</v>
      </c>
      <c r="J16" s="8">
        <v>10223426.109999999</v>
      </c>
      <c r="K16" s="12">
        <v>6684532.9000000004</v>
      </c>
    </row>
    <row r="17" spans="1:11">
      <c r="A17" s="1" t="s">
        <v>16</v>
      </c>
      <c r="B17" s="4"/>
      <c r="C17" s="4">
        <v>392145</v>
      </c>
      <c r="D17" s="4">
        <v>576160</v>
      </c>
      <c r="E17" s="4">
        <v>544019.02380952379</v>
      </c>
      <c r="F17" s="4">
        <v>0</v>
      </c>
      <c r="G17" s="4">
        <v>0</v>
      </c>
      <c r="H17" s="7">
        <v>556451.87</v>
      </c>
      <c r="I17" s="7">
        <v>2017450.73</v>
      </c>
      <c r="J17" s="8">
        <v>3801230.88</v>
      </c>
      <c r="K17" s="12">
        <v>19220229.800000001</v>
      </c>
    </row>
    <row r="18" spans="1:11">
      <c r="A18" s="1" t="s">
        <v>12</v>
      </c>
      <c r="B18" s="4">
        <f t="shared" ref="B18:K18" si="0">B19-SUM(B4:B17)</f>
        <v>16396916</v>
      </c>
      <c r="C18" s="4">
        <f t="shared" si="0"/>
        <v>24404828</v>
      </c>
      <c r="D18" s="4">
        <f t="shared" si="0"/>
        <v>18177882</v>
      </c>
      <c r="E18" s="4">
        <f t="shared" si="0"/>
        <v>17324824.854285717</v>
      </c>
      <c r="F18" s="4">
        <f t="shared" si="0"/>
        <v>15126461.252380848</v>
      </c>
      <c r="G18" s="4">
        <f t="shared" si="0"/>
        <v>11230265.692381024</v>
      </c>
      <c r="H18" s="4">
        <f t="shared" si="0"/>
        <v>17321042.207142949</v>
      </c>
      <c r="I18" s="4">
        <f t="shared" si="0"/>
        <v>16250535.152380943</v>
      </c>
      <c r="J18" s="8">
        <f t="shared" si="0"/>
        <v>14308756.285238028</v>
      </c>
      <c r="K18" s="8">
        <f t="shared" si="0"/>
        <v>17401814.916852355</v>
      </c>
    </row>
    <row r="19" spans="1:11">
      <c r="A19" s="1" t="s">
        <v>13</v>
      </c>
      <c r="B19" s="4">
        <v>586980185</v>
      </c>
      <c r="C19" s="4">
        <v>585115332</v>
      </c>
      <c r="D19" s="4">
        <v>594494779</v>
      </c>
      <c r="E19" s="4">
        <v>588254470</v>
      </c>
      <c r="F19" s="4">
        <v>612332497</v>
      </c>
      <c r="G19" s="4">
        <v>605749047.79625452</v>
      </c>
      <c r="H19" s="8">
        <v>582101234.65321839</v>
      </c>
      <c r="I19" s="8">
        <v>621246732.04095244</v>
      </c>
      <c r="J19" s="8">
        <v>624127434.23952377</v>
      </c>
      <c r="K19" s="12">
        <v>584313142.57270837</v>
      </c>
    </row>
    <row r="20" spans="1:11">
      <c r="B20" s="4"/>
      <c r="C20" s="4"/>
      <c r="D20" s="4"/>
      <c r="E20" s="4"/>
      <c r="F20" s="4"/>
      <c r="G20" s="4"/>
      <c r="H20" s="4"/>
      <c r="I20" s="4"/>
    </row>
  </sheetData>
  <sortState ref="I4:I14">
    <sortCondition ref="I4:I14"/>
  </sortState>
  <mergeCells count="1">
    <mergeCell ref="B2:F2"/>
  </mergeCells>
  <pageMargins left="0.7" right="0.7" top="0.75" bottom="0.75" header="0.3" footer="0.3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Crude Sources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Anthy Alexiades</dc:creator>
  <cp:lastModifiedBy>Castellano, Katrina@ARB</cp:lastModifiedBy>
  <cp:lastPrinted>2016-06-08T16:17:36Z</cp:lastPrinted>
  <dcterms:created xsi:type="dcterms:W3CDTF">2016-04-20T20:39:07Z</dcterms:created>
  <dcterms:modified xsi:type="dcterms:W3CDTF">2020-06-16T15:56:08Z</dcterms:modified>
</cp:coreProperties>
</file>