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05" windowWidth="19440" windowHeight="13170" tabRatio="506"/>
  </bookViews>
  <sheets>
    <sheet name="READ ME FIRST" sheetId="5" r:id="rId1"/>
    <sheet name="In-State Fuel Combustion" sheetId="1" r:id="rId2"/>
    <sheet name="Out-of-State Fuel Combustion" sheetId="7" r:id="rId3"/>
  </sheets>
  <definedNames>
    <definedName name="_xlnm._FilterDatabase" localSheetId="1" hidden="1">'In-State Fuel Combustion'!$A$2:$Z$243</definedName>
    <definedName name="_xlnm._FilterDatabase" localSheetId="2" hidden="1">'Out-of-State Fuel Combustion'!$A$2:$Z$4</definedName>
    <definedName name="Biogenic">#REF!</definedName>
    <definedName name="Excluded">'Out-of-State Fuel Combustion'!$A$2:$S$4</definedName>
    <definedName name="GrossAndSinks">'In-State Fuel Combustion'!$A$2:$S$2</definedName>
  </definedNames>
  <calcPr calcId="145621"/>
</workbook>
</file>

<file path=xl/calcChain.xml><?xml version="1.0" encoding="utf-8"?>
<calcChain xmlns="http://schemas.openxmlformats.org/spreadsheetml/2006/main">
  <c r="Y1" i="7" l="1"/>
  <c r="X1" i="7"/>
  <c r="W1" i="7"/>
  <c r="V1" i="7"/>
  <c r="U1" i="7"/>
  <c r="T1" i="7"/>
  <c r="S1" i="7"/>
  <c r="R1" i="7"/>
  <c r="Q1" i="7"/>
  <c r="P1" i="7"/>
  <c r="O1" i="7"/>
  <c r="N1" i="7"/>
  <c r="M1" i="7"/>
  <c r="L1" i="7"/>
  <c r="K1" i="7"/>
  <c r="J1" i="7"/>
  <c r="A1" i="7"/>
  <c r="B4" i="5"/>
</calcChain>
</file>

<file path=xl/sharedStrings.xml><?xml version="1.0" encoding="utf-8"?>
<sst xmlns="http://schemas.openxmlformats.org/spreadsheetml/2006/main" count="2502" uniqueCount="447">
  <si>
    <t>IMPORTANT NOTE</t>
  </si>
  <si>
    <t>IPCC Code</t>
  </si>
  <si>
    <t>Sector Level 1</t>
  </si>
  <si>
    <t>Sector Level 2</t>
  </si>
  <si>
    <t>Sector Level 3</t>
  </si>
  <si>
    <t>Sector Level 4</t>
  </si>
  <si>
    <t>Activity Level 1</t>
  </si>
  <si>
    <t>Activity Level 2</t>
  </si>
  <si>
    <t>1A1ai</t>
  </si>
  <si>
    <t>Electricity Generation (In State)</t>
  </si>
  <si>
    <t>Merchant Owned</t>
  </si>
  <si>
    <t>Not Specified</t>
  </si>
  <si>
    <t>None</t>
  </si>
  <si>
    <t>Fuel combustion</t>
  </si>
  <si>
    <t>Coal</t>
  </si>
  <si>
    <t>MSW</t>
  </si>
  <si>
    <t>Natural gas</t>
  </si>
  <si>
    <t>Distillate</t>
  </si>
  <si>
    <t>Jet fuel</t>
  </si>
  <si>
    <t>Kerosene</t>
  </si>
  <si>
    <t>Petroleum coke</t>
  </si>
  <si>
    <t>Propane</t>
  </si>
  <si>
    <t>Refinery gas</t>
  </si>
  <si>
    <t>Residual fuel oil</t>
  </si>
  <si>
    <t>Waste oil</t>
  </si>
  <si>
    <t>Crude oil</t>
  </si>
  <si>
    <t>Digester gas</t>
  </si>
  <si>
    <t>Landfill gas</t>
  </si>
  <si>
    <t>Biomass</t>
  </si>
  <si>
    <t>Utility Owned</t>
  </si>
  <si>
    <t>1A1aii</t>
  </si>
  <si>
    <t>CHP: Commercial</t>
  </si>
  <si>
    <t>CHP: Industrial</t>
  </si>
  <si>
    <t>Tires</t>
  </si>
  <si>
    <t>Industrial</t>
  </si>
  <si>
    <t>Useful Thermal Output</t>
  </si>
  <si>
    <t>Commercial</t>
  </si>
  <si>
    <t>1A1b</t>
  </si>
  <si>
    <t>LPG</t>
  </si>
  <si>
    <t>Catalyst coke</t>
  </si>
  <si>
    <t>1A1cii</t>
  </si>
  <si>
    <t>Associated gas</t>
  </si>
  <si>
    <t>Natural Gas Pipelines</t>
  </si>
  <si>
    <t>Non Natural Gas Pipelines</t>
  </si>
  <si>
    <t>1A2</t>
  </si>
  <si>
    <t>Manufacturing</t>
  </si>
  <si>
    <t>Primary Metals</t>
  </si>
  <si>
    <t>1A2c</t>
  </si>
  <si>
    <t>Chemicals &amp; Allied Products</t>
  </si>
  <si>
    <t>Fuel Use</t>
  </si>
  <si>
    <t>1A2d</t>
  </si>
  <si>
    <t>Printing &amp; Publishing</t>
  </si>
  <si>
    <t>Pulp &amp; Paper</t>
  </si>
  <si>
    <t>1A2e</t>
  </si>
  <si>
    <t>Food Products</t>
  </si>
  <si>
    <t>Food Processing</t>
  </si>
  <si>
    <t>Sugar &amp; Confections</t>
  </si>
  <si>
    <t>Tobacco</t>
  </si>
  <si>
    <t>1A2f</t>
  </si>
  <si>
    <t>Stone, Clay, Glass &amp; Cement</t>
  </si>
  <si>
    <t>Cement</t>
  </si>
  <si>
    <t>Biomass waste fuel</t>
  </si>
  <si>
    <t>Flat Glass</t>
  </si>
  <si>
    <t>Glass Containers</t>
  </si>
  <si>
    <t>1A2g</t>
  </si>
  <si>
    <t>Transportation Equip.</t>
  </si>
  <si>
    <t>1A2h</t>
  </si>
  <si>
    <t>Electric &amp; Electronic Equip.</t>
  </si>
  <si>
    <t>Metal Durables</t>
  </si>
  <si>
    <t>Computers &amp; Office Machines</t>
  </si>
  <si>
    <t>Fabricated Metal Products</t>
  </si>
  <si>
    <t>Industrial Machinery &amp; Equip.</t>
  </si>
  <si>
    <t>1A2i</t>
  </si>
  <si>
    <t>Mining</t>
  </si>
  <si>
    <t>Metals</t>
  </si>
  <si>
    <t>Non Metals</t>
  </si>
  <si>
    <t>1A2j</t>
  </si>
  <si>
    <t>Wood &amp; Furniture</t>
  </si>
  <si>
    <t>Furniture &amp; Fixtures</t>
  </si>
  <si>
    <t>Lumber &amp; Wood Products</t>
  </si>
  <si>
    <t>1A2k</t>
  </si>
  <si>
    <t>Construction</t>
  </si>
  <si>
    <t>Gasoline</t>
  </si>
  <si>
    <t>1A2l</t>
  </si>
  <si>
    <t>Textiles</t>
  </si>
  <si>
    <t>Apparel</t>
  </si>
  <si>
    <t>Leather</t>
  </si>
  <si>
    <t>Textile Mills</t>
  </si>
  <si>
    <t>1A2m</t>
  </si>
  <si>
    <t>Plastics &amp; Rubber</t>
  </si>
  <si>
    <t>Plastics</t>
  </si>
  <si>
    <t>Other petroleum products</t>
  </si>
  <si>
    <t>Wood (wet)</t>
  </si>
  <si>
    <t>1A3</t>
  </si>
  <si>
    <t>Transportation</t>
  </si>
  <si>
    <t>1A3a</t>
  </si>
  <si>
    <t>Aviation</t>
  </si>
  <si>
    <t>1A3ai</t>
  </si>
  <si>
    <t>International Civil Aviation</t>
  </si>
  <si>
    <t>1A3aii</t>
  </si>
  <si>
    <t>Domestic Air transport</t>
  </si>
  <si>
    <t>Intrastate</t>
  </si>
  <si>
    <t>Interstate</t>
  </si>
  <si>
    <t>Aviation gasoline</t>
  </si>
  <si>
    <t>1A3b</t>
  </si>
  <si>
    <t>On Road</t>
  </si>
  <si>
    <t>1A3bi</t>
  </si>
  <si>
    <t>1A3bii</t>
  </si>
  <si>
    <t>1A3biii</t>
  </si>
  <si>
    <t>1A3biv</t>
  </si>
  <si>
    <t>Motorcycles</t>
  </si>
  <si>
    <t>1A3c</t>
  </si>
  <si>
    <t>Rail</t>
  </si>
  <si>
    <t>1A3di</t>
  </si>
  <si>
    <t>Water-borne</t>
  </si>
  <si>
    <t>International</t>
  </si>
  <si>
    <t>Port activities</t>
  </si>
  <si>
    <t>Transit (CA waters)</t>
  </si>
  <si>
    <t>International Marine Bunker Fuel</t>
  </si>
  <si>
    <t>1A3dii</t>
  </si>
  <si>
    <t>Harbor craft</t>
  </si>
  <si>
    <t>1A4a</t>
  </si>
  <si>
    <t>Communication</t>
  </si>
  <si>
    <t>Other Message Communications</t>
  </si>
  <si>
    <t>Radio Broadcasting Stations</t>
  </si>
  <si>
    <t>Telephone &amp; Cell Phone Services</t>
  </si>
  <si>
    <t>U.S. Postal Service</t>
  </si>
  <si>
    <t>Domestic Utilities</t>
  </si>
  <si>
    <t>Sewerage Systems</t>
  </si>
  <si>
    <t>Water Supply</t>
  </si>
  <si>
    <t>Education</t>
  </si>
  <si>
    <t>College</t>
  </si>
  <si>
    <t>School</t>
  </si>
  <si>
    <t>Food Services</t>
  </si>
  <si>
    <t>Food &amp; Liquor</t>
  </si>
  <si>
    <t>Restaurant</t>
  </si>
  <si>
    <t>Health Care</t>
  </si>
  <si>
    <t>Hotels</t>
  </si>
  <si>
    <t>National Security</t>
  </si>
  <si>
    <t>Offices</t>
  </si>
  <si>
    <t>Retail &amp; Wholesale</t>
  </si>
  <si>
    <t>Refrigerated Warehousing</t>
  </si>
  <si>
    <t>Retail</t>
  </si>
  <si>
    <t>Warehousing</t>
  </si>
  <si>
    <t>Transportation Services</t>
  </si>
  <si>
    <t>Airports</t>
  </si>
  <si>
    <t>Water Transportation</t>
  </si>
  <si>
    <t>1A4b</t>
  </si>
  <si>
    <t>Residential</t>
  </si>
  <si>
    <t>Household Use</t>
  </si>
  <si>
    <t>1A4c</t>
  </si>
  <si>
    <t>Agriculture &amp; Forestry</t>
  </si>
  <si>
    <t>Ag Energy Use</t>
  </si>
  <si>
    <t>Crop Production</t>
  </si>
  <si>
    <t>Livestock</t>
  </si>
  <si>
    <t>1A5bi</t>
  </si>
  <si>
    <t>Military</t>
  </si>
  <si>
    <t>Transmission and Distribution</t>
  </si>
  <si>
    <t>Heavy-duty Vehicles</t>
  </si>
  <si>
    <t>Passenger Cars</t>
  </si>
  <si>
    <t>Light-duty Trucks &amp; SUVs</t>
  </si>
  <si>
    <t>Light-duty Vehicles</t>
  </si>
  <si>
    <t>Ethanol</t>
  </si>
  <si>
    <t>1A5</t>
  </si>
  <si>
    <t>Excluded Emissions</t>
  </si>
  <si>
    <t>10-22-99-99-01-010</t>
  </si>
  <si>
    <t>10-22-99-99-01-070</t>
  </si>
  <si>
    <t>10-22-99-99-01-072</t>
  </si>
  <si>
    <t>10-22-99-99-01-074</t>
  </si>
  <si>
    <t>10-38-99-99-01-070</t>
  </si>
  <si>
    <t>10-38-99-99-01-072</t>
  </si>
  <si>
    <t>10-38-99-99-01-074</t>
  </si>
  <si>
    <t>10-05-99-99-01-070</t>
  </si>
  <si>
    <t>10-05-99-99-01-072</t>
  </si>
  <si>
    <t>10-07-99-99-01-010</t>
  </si>
  <si>
    <t>10-07-99-99-01-011</t>
  </si>
  <si>
    <t>10-07-99-99-01-070</t>
  </si>
  <si>
    <t>10-07-99-99-01-072</t>
  </si>
  <si>
    <t>10-07-99-99-01-074</t>
  </si>
  <si>
    <t>30-07-69-99-01-010</t>
  </si>
  <si>
    <t>30-07-69-99-01-011</t>
  </si>
  <si>
    <t>30-07-69-99-01-070</t>
  </si>
  <si>
    <t>30-07-69-99-01-072</t>
  </si>
  <si>
    <t>30-07-69-99-01-074</t>
  </si>
  <si>
    <t>40-05-69-99-01-070</t>
  </si>
  <si>
    <t>40-05-69-99-01-072</t>
  </si>
  <si>
    <t>30-30-99-99-01-070</t>
  </si>
  <si>
    <t>30-20-58-03-01-011</t>
  </si>
  <si>
    <t>30-20-58-03-01-078</t>
  </si>
  <si>
    <t>30-99-99-99-01-077</t>
  </si>
  <si>
    <t>40-99-99-99-01-077</t>
  </si>
  <si>
    <t>50-18-99-99-01-077</t>
  </si>
  <si>
    <t>SectorActivity code</t>
  </si>
  <si>
    <t>20-04-22-99-01-035</t>
  </si>
  <si>
    <t>20-04-12-38-01-035</t>
  </si>
  <si>
    <t>20-40-23-99-01-033</t>
  </si>
  <si>
    <t>20-40-23-99-01-046</t>
  </si>
  <si>
    <t>90-99-99-99-01-033</t>
  </si>
  <si>
    <t>90-99-99-99-01-035</t>
  </si>
  <si>
    <t>10-22-99-99-01-020</t>
  </si>
  <si>
    <t>10-22-99-99-01-022</t>
  </si>
  <si>
    <t>10-22-99-99-01-033</t>
  </si>
  <si>
    <t>10-22-99-99-01-035</t>
  </si>
  <si>
    <t>10-22-99-99-01-036</t>
  </si>
  <si>
    <t>10-22-99-99-01-042</t>
  </si>
  <si>
    <t>10-22-99-99-01-044</t>
  </si>
  <si>
    <t>10-22-99-99-01-045</t>
  </si>
  <si>
    <t>10-22-99-99-01-046</t>
  </si>
  <si>
    <t>10-22-99-99-01-048</t>
  </si>
  <si>
    <t>10-22-99-99-01-051</t>
  </si>
  <si>
    <t>10-38-99-99-01-020</t>
  </si>
  <si>
    <t>10-38-99-99-01-033</t>
  </si>
  <si>
    <t>10-38-99-99-01-044</t>
  </si>
  <si>
    <t>10-38-99-99-01-045</t>
  </si>
  <si>
    <t>10-38-99-99-01-046</t>
  </si>
  <si>
    <t>10-05-99-99-01-020</t>
  </si>
  <si>
    <t>10-05-99-99-01-033</t>
  </si>
  <si>
    <t>10-05-99-99-01-035</t>
  </si>
  <si>
    <t>10-05-99-99-01-036</t>
  </si>
  <si>
    <t>10-05-99-99-01-044</t>
  </si>
  <si>
    <t>10-05-99-99-01-051</t>
  </si>
  <si>
    <t>10-07-99-99-01-001</t>
  </si>
  <si>
    <t>10-07-99-99-01-020</t>
  </si>
  <si>
    <t>10-07-99-99-01-033</t>
  </si>
  <si>
    <t>10-07-99-99-01-042</t>
  </si>
  <si>
    <t>10-07-99-99-01-044</t>
  </si>
  <si>
    <t>10-07-99-99-01-045</t>
  </si>
  <si>
    <t>10-07-99-99-01-046</t>
  </si>
  <si>
    <t>10-07-99-99-01-048</t>
  </si>
  <si>
    <t>10-07-99-99-01-051</t>
  </si>
  <si>
    <t>30-07-69-99-01-001</t>
  </si>
  <si>
    <t>30-07-69-99-01-020</t>
  </si>
  <si>
    <t>30-07-69-99-01-033</t>
  </si>
  <si>
    <t>30-07-69-99-01-042</t>
  </si>
  <si>
    <t>30-07-69-99-01-044</t>
  </si>
  <si>
    <t>30-07-69-99-01-045</t>
  </si>
  <si>
    <t>30-07-69-99-01-046</t>
  </si>
  <si>
    <t>30-07-69-99-01-048</t>
  </si>
  <si>
    <t>30-07-69-99-01-051</t>
  </si>
  <si>
    <t>40-05-69-99-01-020</t>
  </si>
  <si>
    <t>40-05-69-99-01-033</t>
  </si>
  <si>
    <t>40-05-69-99-01-035</t>
  </si>
  <si>
    <t>40-05-69-99-01-036</t>
  </si>
  <si>
    <t>40-05-69-99-01-044</t>
  </si>
  <si>
    <t>40-05-69-99-01-051</t>
  </si>
  <si>
    <t>30-30-99-99-01-020</t>
  </si>
  <si>
    <t>Process gas</t>
  </si>
  <si>
    <t>30-30-99-99-01-023</t>
  </si>
  <si>
    <t>30-30-99-99-01-033</t>
  </si>
  <si>
    <t>30-30-99-99-01-037</t>
  </si>
  <si>
    <t>30-30-99-99-01-042</t>
  </si>
  <si>
    <t>30-30-99-99-01-045</t>
  </si>
  <si>
    <t>30-30-99-99-01-046</t>
  </si>
  <si>
    <t>30-27-99-99-01-020</t>
  </si>
  <si>
    <t>30-27-99-99-01-022</t>
  </si>
  <si>
    <t>30-27-99-99-01-033</t>
  </si>
  <si>
    <t>30-27-99-99-01-046</t>
  </si>
  <si>
    <t>30-20-47-99-01-020</t>
  </si>
  <si>
    <t>30-20-06-10-01-020</t>
  </si>
  <si>
    <t>30-20-48-99-01-020</t>
  </si>
  <si>
    <t>30-20-51-99-01-020</t>
  </si>
  <si>
    <t>30-20-18-08-01-020</t>
  </si>
  <si>
    <t>30-20-18-30-01-020</t>
  </si>
  <si>
    <t>30-20-18-99-01-020</t>
  </si>
  <si>
    <t>30-20-64-99-01-020</t>
  </si>
  <si>
    <t>30-20-58-03-01-001</t>
  </si>
  <si>
    <t>30-20-58-03-01-020</t>
  </si>
  <si>
    <t>30-20-58-03-01-033</t>
  </si>
  <si>
    <t>30-20-58-03-01-037</t>
  </si>
  <si>
    <t>30-20-58-03-01-042</t>
  </si>
  <si>
    <t>30-20-58-03-01-046</t>
  </si>
  <si>
    <t>30-20-58-07-01-020</t>
  </si>
  <si>
    <t>30-20-58-13-01-020</t>
  </si>
  <si>
    <t>30-20-58-99-01-020</t>
  </si>
  <si>
    <t>30-20-67-99-01-020</t>
  </si>
  <si>
    <t>30-20-13-99-01-020</t>
  </si>
  <si>
    <t>30-20-30-04-01-020</t>
  </si>
  <si>
    <t>30-20-30-06-01-020</t>
  </si>
  <si>
    <t>30-20-30-15-01-020</t>
  </si>
  <si>
    <t>30-23-07-99-01-020</t>
  </si>
  <si>
    <t>30-23-31-99-01-020</t>
  </si>
  <si>
    <t>30-23-36-99-01-020</t>
  </si>
  <si>
    <t>30-20-74-12-01-020</t>
  </si>
  <si>
    <t>30-20-74-19-01-020</t>
  </si>
  <si>
    <t>30-20-09-99-01-020</t>
  </si>
  <si>
    <t>30-20-09-99-01-034</t>
  </si>
  <si>
    <t>30-20-09-99-01-090</t>
  </si>
  <si>
    <t>30-20-63-01-01-020</t>
  </si>
  <si>
    <t>30-20-63-17-01-020</t>
  </si>
  <si>
    <t>30-20-63-33-01-020</t>
  </si>
  <si>
    <t>30-20-44-25-01-020</t>
  </si>
  <si>
    <t>30-20-44-99-01-020</t>
  </si>
  <si>
    <t>30-20-99-99-01-020</t>
  </si>
  <si>
    <t>30-20-99-99-01-033</t>
  </si>
  <si>
    <t>30-20-99-99-01-034</t>
  </si>
  <si>
    <t>30-20-99-99-01-036</t>
  </si>
  <si>
    <t>30-20-99-99-01-037</t>
  </si>
  <si>
    <t>30-20-99-99-01-046</t>
  </si>
  <si>
    <t>30-20-99-99-01-090</t>
  </si>
  <si>
    <t>30-99-99-99-01-041</t>
  </si>
  <si>
    <t>20-99-99-99-01-037</t>
  </si>
  <si>
    <t>20-99-99-99-01-046</t>
  </si>
  <si>
    <t>20-04-99-99-01-034</t>
  </si>
  <si>
    <t>20-04-99-99-01-090</t>
  </si>
  <si>
    <t>20-04-12-37-01-035</t>
  </si>
  <si>
    <t>20-04-12-99-01-032</t>
  </si>
  <si>
    <t>20-28-99-99-01-020</t>
  </si>
  <si>
    <t>20-28-42-50-01-033</t>
  </si>
  <si>
    <t>20-28-42-50-01-034</t>
  </si>
  <si>
    <t>20-28-42-50-01-090</t>
  </si>
  <si>
    <t>20-28-42-51-01-033</t>
  </si>
  <si>
    <t>20-28-42-51-01-034</t>
  </si>
  <si>
    <t>20-28-42-51-01-090</t>
  </si>
  <si>
    <t>20-28-42-49-01-034</t>
  </si>
  <si>
    <t>20-28-42-49-01-090</t>
  </si>
  <si>
    <t>20-32-99-99-01-033</t>
  </si>
  <si>
    <t>20-40-04-39-01-033</t>
  </si>
  <si>
    <t>20-40-04-39-01-046</t>
  </si>
  <si>
    <t>20-40-04-40-01-033</t>
  </si>
  <si>
    <t>20-40-04-40-01-046</t>
  </si>
  <si>
    <t>20-40-02-39-01-033</t>
  </si>
  <si>
    <t>20-40-02-39-01-046</t>
  </si>
  <si>
    <t>20-40-02-40-01-033</t>
  </si>
  <si>
    <t>20-40-02-40-01-046</t>
  </si>
  <si>
    <t>20-40-02-41-01-033</t>
  </si>
  <si>
    <t>20-40-03-39-01-033</t>
  </si>
  <si>
    <t>20-40-03-39-01-046</t>
  </si>
  <si>
    <t>20-40-03-40-01-033</t>
  </si>
  <si>
    <t>20-40-03-40-01-046</t>
  </si>
  <si>
    <t>20-40-99-99-01-034</t>
  </si>
  <si>
    <t>20-40-99-99-01-090</t>
  </si>
  <si>
    <t>40-08-40-99-01-020</t>
  </si>
  <si>
    <t>40-08-52-99-01-020</t>
  </si>
  <si>
    <t>40-08-62-99-01-020</t>
  </si>
  <si>
    <t>40-08-68-99-01-020</t>
  </si>
  <si>
    <t>40-09-57-99-01-020</t>
  </si>
  <si>
    <t>40-09-72-99-01-020</t>
  </si>
  <si>
    <t>40-10-08-99-01-020</t>
  </si>
  <si>
    <t>40-10-56-99-01-020</t>
  </si>
  <si>
    <t>40-13-17-99-01-020</t>
  </si>
  <si>
    <t>40-13-54-99-01-020</t>
  </si>
  <si>
    <t>40-15-99-99-01-020</t>
  </si>
  <si>
    <t>40-17-99-99-01-020</t>
  </si>
  <si>
    <t>40-24-99-99-01-020</t>
  </si>
  <si>
    <t>40-26-99-99-01-020</t>
  </si>
  <si>
    <t>40-33-53-99-01-020</t>
  </si>
  <si>
    <t>40-33-55-99-01-020</t>
  </si>
  <si>
    <t>40-33-70-99-01-020</t>
  </si>
  <si>
    <t>40-36-01-99-01-020</t>
  </si>
  <si>
    <t>40-36-66-99-01-020</t>
  </si>
  <si>
    <t>40-36-73-99-01-020</t>
  </si>
  <si>
    <t>40-99-99-99-01-001</t>
  </si>
  <si>
    <t>40-99-99-99-01-020</t>
  </si>
  <si>
    <t>40-99-99-99-01-033</t>
  </si>
  <si>
    <t>40-99-99-99-01-034</t>
  </si>
  <si>
    <t>40-99-99-99-01-036</t>
  </si>
  <si>
    <t>40-99-99-99-01-037</t>
  </si>
  <si>
    <t>40-99-99-99-01-046</t>
  </si>
  <si>
    <t>40-99-99-99-01-090</t>
  </si>
  <si>
    <t>50-18-99-99-01-001</t>
  </si>
  <si>
    <t>50-18-99-99-01-020</t>
  </si>
  <si>
    <t>50-18-99-99-01-033</t>
  </si>
  <si>
    <t>50-18-99-99-01-036</t>
  </si>
  <si>
    <t>50-18-99-99-01-037</t>
  </si>
  <si>
    <t>60-01-10-99-01-020</t>
  </si>
  <si>
    <t>60-01-27-99-01-020</t>
  </si>
  <si>
    <t>60-01-99-99-01-020</t>
  </si>
  <si>
    <t>60-01-99-99-01-033</t>
  </si>
  <si>
    <t>60-01-99-99-01-034</t>
  </si>
  <si>
    <t>60-01-99-99-01-036</t>
  </si>
  <si>
    <t>60-01-99-99-01-090</t>
  </si>
  <si>
    <t>10-22-99-99-01-011</t>
  </si>
  <si>
    <t>10-07-99-99-01-036</t>
  </si>
  <si>
    <t>30-07-69-99-01-036</t>
  </si>
  <si>
    <t>30-30-99-99-01-022</t>
  </si>
  <si>
    <t>30-30-99-99-01-034</t>
  </si>
  <si>
    <t>30-30-99-99-01-090</t>
  </si>
  <si>
    <t>30-20-58-03-01-010</t>
  </si>
  <si>
    <t>1A3eii</t>
  </si>
  <si>
    <t>Off Road</t>
  </si>
  <si>
    <t>Construction and Mining Equipment</t>
  </si>
  <si>
    <t>20-44-25-99-01-033</t>
  </si>
  <si>
    <t>Airport Ground Support Equipmemt</t>
  </si>
  <si>
    <t>20-44-32-99-01-033</t>
  </si>
  <si>
    <t>Industrial Equipment</t>
  </si>
  <si>
    <t>20-44-41-99-01-033</t>
  </si>
  <si>
    <t>Oil Drilling Equipment</t>
  </si>
  <si>
    <t>20-44-79-99-01-033</t>
  </si>
  <si>
    <t>30-30-99-99-01-060</t>
  </si>
  <si>
    <t>Included Emissions</t>
  </si>
  <si>
    <t>Sum of selected categories:</t>
  </si>
  <si>
    <t>10-07-99-99-01-022</t>
  </si>
  <si>
    <t>30-07-69-99-01-022</t>
  </si>
  <si>
    <t>Type of emission</t>
  </si>
  <si>
    <t>30-20-99-99-01-001</t>
  </si>
  <si>
    <t>30-20-99-99-01-042</t>
  </si>
  <si>
    <t>Petroleum Refining and Hydrogen Production</t>
  </si>
  <si>
    <t>Biomethane</t>
  </si>
  <si>
    <t>10-22-99-99-01-082</t>
  </si>
  <si>
    <t>10-38-99-99-01-082</t>
  </si>
  <si>
    <t>10-07-99-99-01-082</t>
  </si>
  <si>
    <t>30-07-69-99-01-082</t>
  </si>
  <si>
    <t>20-99-99-99-01-033</t>
  </si>
  <si>
    <t>Biodiesel</t>
  </si>
  <si>
    <t>20-28-42-50-01-080</t>
  </si>
  <si>
    <t>Renewable Diesel</t>
  </si>
  <si>
    <t>20-28-42-50-01-081</t>
  </si>
  <si>
    <t>20-28-42-51-01-080</t>
  </si>
  <si>
    <t>20-28-42-51-01-081</t>
  </si>
  <si>
    <t>Heavy-duty Trucks</t>
  </si>
  <si>
    <t>20-28-29-D1-01-033</t>
  </si>
  <si>
    <t>20-28-29-D1-01-034</t>
  </si>
  <si>
    <t>20-28-29-D1-01-080</t>
  </si>
  <si>
    <t>20-28-29-D1-01-081</t>
  </si>
  <si>
    <t>20-28-29-D1-01-090</t>
  </si>
  <si>
    <t>Buses</t>
  </si>
  <si>
    <t>20-28-29-D2-01-033</t>
  </si>
  <si>
    <t>20-28-29-D2-01-034</t>
  </si>
  <si>
    <t>20-28-29-D2-01-080</t>
  </si>
  <si>
    <t>20-28-29-D2-01-081</t>
  </si>
  <si>
    <t>20-28-29-D2-01-090</t>
  </si>
  <si>
    <t>Motorhomes</t>
  </si>
  <si>
    <t>20-28-29-D3-01-033</t>
  </si>
  <si>
    <t>20-28-29-D3-01-034</t>
  </si>
  <si>
    <t>20-28-29-D3-01-080</t>
  </si>
  <si>
    <t>20-28-29-D3-01-081</t>
  </si>
  <si>
    <t>20-28-29-D3-01-090</t>
  </si>
  <si>
    <t>20-28-99-99-01-082</t>
  </si>
  <si>
    <t>www.arb.ca.gov/cc/inventory/data/data.htm</t>
  </si>
  <si>
    <t>SectorActivity_code</t>
  </si>
  <si>
    <t>30-41-34-99-01-020</t>
  </si>
  <si>
    <t>30-41-37-99-01-020</t>
  </si>
  <si>
    <t>ton</t>
  </si>
  <si>
    <t>scf</t>
  </si>
  <si>
    <t>gal</t>
  </si>
  <si>
    <t>Oil &amp; Gas: Production &amp; Processing</t>
  </si>
  <si>
    <t>Biofuel</t>
  </si>
  <si>
    <t>Fuel Activity for California's Greenhouse Gas Inventory by Sector &amp; Activity</t>
  </si>
  <si>
    <t>Fuel unit</t>
  </si>
  <si>
    <t>Each of the spreadsheets has columns that can be filtered to select a subset of IPCC categories, Sector, Activity, and fuel unit. 
When adding up or comparing fuels among multiple categories, it is necessary to ensure that the units are the same for each line.</t>
  </si>
  <si>
    <t>For details on methods and sources see the inventory documentation, available online at:</t>
  </si>
  <si>
    <t>https://www.arb.ca.gov/cc/inventory/data/data.htm</t>
  </si>
  <si>
    <t xml:space="preserve">This workbook contains 2 tables summarizing the quantity of fuels combusted by emission sources listed in the California greenhouse gas (GHG) emission inventory.  The sector and activity categorization in this workbook matches the “Economic Sector Categorization” emission inventory spreadsheet, which can be accessed under the “Download the Entire Inventory” heading of this webpage: </t>
  </si>
  <si>
    <r>
      <rPr>
        <b/>
        <sz val="10"/>
        <color indexed="8"/>
        <rFont val="Arial"/>
        <family val="2"/>
      </rPr>
      <t>2) Out-of-State Fuel Combustion:</t>
    </r>
    <r>
      <rPr>
        <sz val="10"/>
        <color indexed="8"/>
        <rFont val="Arial"/>
        <family val="2"/>
      </rPr>
      <t xml:space="preserve"> This table contains the quantity of fuels combusted by international and interstate transportation sources and federal military facilities.  Emissions from these sources are tracked for informational purposes, but not included in the GHG inventory.  This table corresponds to the emissions data in the “Excluded emissions” tab of the “Economic Sector Categorization” emission inventory spreadsheet. </t>
    </r>
  </si>
  <si>
    <r>
      <rPr>
        <b/>
        <sz val="10"/>
        <color indexed="8"/>
        <rFont val="Arial"/>
        <family val="2"/>
      </rPr>
      <t>1) In-State Fuel Combustion:</t>
    </r>
    <r>
      <rPr>
        <sz val="10"/>
        <color indexed="8"/>
        <rFont val="Arial"/>
        <family val="2"/>
      </rPr>
      <t xml:space="preserve"> This table contains the quantity of fuels combusted by emission sources within the borders of California.  It does not include fuel combusted by out-of-state power plants that supply electricity to California, international and interstate transportation, and federal military facilities.  This table corresponds to the emissions data in the “Included emissions” and “CO2 from biogenic materials” tabs of the “Economic Sector Categorization” emission inventory spreadsheet.  In Column A, the "biofuel" tag indicates that for the particular fuel, CO2 emissions are classified as "CO2 from biogenic materials" while the CH4 and N2O emissions are classified as "Included emissions."    </t>
    </r>
  </si>
  <si>
    <r>
      <rPr>
        <b/>
        <i/>
        <sz val="10"/>
        <color indexed="8"/>
        <rFont val="Arial"/>
        <family val="2"/>
      </rPr>
      <t>Data Sources:</t>
    </r>
    <r>
      <rPr>
        <sz val="10"/>
        <color indexed="8"/>
        <rFont val="Arial"/>
        <family val="2"/>
      </rPr>
      <t xml:space="preserve"> Statewide GHG emissions are calculated using many data sources.  Data directly reported to the Air Resources Board (ARB) by the largest facilities and companies are the primary data source for the inventory, but they represent a subset of total emissions in the state.  For a comprehensive inventory of fuel combustion, ARB also relies on statistical data from California Board of Equalization, California Energy Commission, U.S. Department of Energy- Energy Information Administration, as well as other ARB programs.  Data for renewable gas used in natural gas vehicles came from the Low Carbon Fuel Standard program.  The EMFAC model, an on-road vehicle emission model developed by ARB staff, is used to allocate total state-wide fuel quantities to the different on-road vehicle types.  The off-road models developed by ARB staff are used to estimate fuel quantities used by watercrafts and certain off-road ground mobile sources.  
</t>
    </r>
  </si>
  <si>
    <t>(Tenth Edition: 2000 to 2015 - Last updated on 6/6/2017)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</si>
</sst>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00_);[Red]_(* \-#,##0.000;_(* &quot;0&quot;??_);_(@_)"/>
  </numFmts>
  <fonts count="16" x14ac:knownFonts="1">
    <font>
      <sz val="10"/>
      <color indexed="8"/>
      <name val="Arial"/>
    </font>
    <font>
      <sz val="10"/>
      <color indexed="8"/>
      <name val="Arial"/>
      <family val="2"/>
    </font>
    <font>
      <sz val="10"/>
      <color indexed="8"/>
      <name val="Arial"/>
      <family val="2"/>
    </font>
    <font>
      <sz val="8"/>
      <name val="Arial"/>
      <family val="2"/>
    </font>
    <font>
      <u/>
      <sz val="10"/>
      <color indexed="12"/>
      <name val="Arial"/>
      <family val="2"/>
    </font>
    <font>
      <i/>
      <sz val="10"/>
      <color indexed="8"/>
      <name val="Arial"/>
      <family val="2"/>
    </font>
    <font>
      <b/>
      <sz val="14"/>
      <color indexed="43"/>
      <name val="Arial"/>
      <family val="2"/>
    </font>
    <font>
      <b/>
      <i/>
      <sz val="12"/>
      <color indexed="43"/>
      <name val="Arial"/>
      <family val="2"/>
    </font>
    <font>
      <b/>
      <i/>
      <sz val="10"/>
      <color indexed="8"/>
      <name val="Arial"/>
      <family val="2"/>
    </font>
    <font>
      <sz val="10"/>
      <color indexed="8"/>
      <name val="Arial"/>
      <family val="2"/>
    </font>
    <font>
      <sz val="11"/>
      <color indexed="8"/>
      <name val="Calibri"/>
      <family val="2"/>
    </font>
    <font>
      <b/>
      <sz val="10"/>
      <color rgb="FFC00000"/>
      <name val="Arial"/>
      <family val="2"/>
    </font>
    <font>
      <b/>
      <sz val="14"/>
      <color indexed="8"/>
      <name val="Arial"/>
      <family val="2"/>
    </font>
    <font>
      <b/>
      <sz val="10"/>
      <color theme="1" tint="4.9989318521683403E-2"/>
      <name val="Arial"/>
      <family val="2"/>
    </font>
    <font>
      <b/>
      <sz val="10"/>
      <name val="Arial"/>
      <family val="2"/>
    </font>
    <font>
      <b/>
      <sz val="10"/>
      <color indexed="8"/>
      <name val="Arial"/>
      <family val="2"/>
    </font>
  </fonts>
  <fills count="13">
    <fill>
      <patternFill patternType="none"/>
    </fill>
    <fill>
      <patternFill patternType="gray125"/>
    </fill>
    <fill>
      <patternFill patternType="solid">
        <fgColor indexed="41"/>
        <bgColor indexed="0"/>
      </patternFill>
    </fill>
    <fill>
      <patternFill patternType="solid">
        <fgColor indexed="47"/>
        <bgColor indexed="0"/>
      </patternFill>
    </fill>
    <fill>
      <patternFill patternType="solid">
        <fgColor indexed="44"/>
        <bgColor indexed="0"/>
      </patternFill>
    </fill>
    <fill>
      <patternFill patternType="solid">
        <fgColor indexed="42"/>
        <bgColor indexed="0"/>
      </patternFill>
    </fill>
    <fill>
      <patternFill patternType="solid">
        <fgColor indexed="45"/>
        <bgColor indexed="0"/>
      </patternFill>
    </fill>
    <fill>
      <patternFill patternType="solid">
        <fgColor indexed="43"/>
        <bgColor indexed="64"/>
      </patternFill>
    </fill>
    <fill>
      <patternFill patternType="solid">
        <fgColor indexed="9"/>
        <bgColor indexed="64"/>
      </patternFill>
    </fill>
    <fill>
      <patternFill patternType="solid">
        <fgColor indexed="43"/>
        <bgColor indexed="0"/>
      </patternFill>
    </fill>
    <fill>
      <patternFill patternType="solid">
        <fgColor theme="1" tint="4.9989318521683403E-2"/>
        <bgColor indexed="64"/>
      </patternFill>
    </fill>
    <fill>
      <patternFill patternType="solid">
        <fgColor rgb="FFFFFFE6"/>
        <bgColor indexed="64"/>
      </patternFill>
    </fill>
    <fill>
      <patternFill patternType="solid">
        <fgColor rgb="FFE5F4F7"/>
        <bgColor indexed="64"/>
      </patternFill>
    </fill>
  </fills>
  <borders count="11">
    <border>
      <left/>
      <right/>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22"/>
      </left>
      <right style="thin">
        <color indexed="22"/>
      </right>
      <top style="thin">
        <color indexed="22"/>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22"/>
      </left>
      <right/>
      <top style="thin">
        <color indexed="22"/>
      </top>
      <bottom/>
      <diagonal/>
    </border>
    <border>
      <left style="medium">
        <color indexed="64"/>
      </left>
      <right style="medium">
        <color indexed="64"/>
      </right>
      <top style="thin">
        <color indexed="64"/>
      </top>
      <bottom style="thin">
        <color indexed="64"/>
      </bottom>
      <diagonal/>
    </border>
  </borders>
  <cellStyleXfs count="6">
    <xf numFmtId="0" fontId="0" fillId="0" borderId="0"/>
    <xf numFmtId="43" fontId="2"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xf numFmtId="0" fontId="1" fillId="0" borderId="0"/>
    <xf numFmtId="0" fontId="1" fillId="0" borderId="0"/>
  </cellStyleXfs>
  <cellXfs count="52">
    <xf numFmtId="0" fontId="0" fillId="0" borderId="0" xfId="0"/>
    <xf numFmtId="0" fontId="5" fillId="0" borderId="0" xfId="0" applyFont="1"/>
    <xf numFmtId="0" fontId="0" fillId="8" borderId="0" xfId="0" applyFill="1"/>
    <xf numFmtId="0" fontId="0" fillId="8" borderId="0" xfId="0" applyFill="1" applyAlignment="1">
      <alignment vertical="center" wrapText="1"/>
    </xf>
    <xf numFmtId="0" fontId="9" fillId="8" borderId="0" xfId="0" applyFont="1" applyFill="1"/>
    <xf numFmtId="0" fontId="0" fillId="8" borderId="0" xfId="0" applyNumberFormat="1" applyFill="1" applyAlignment="1">
      <alignment wrapText="1"/>
    </xf>
    <xf numFmtId="0" fontId="0" fillId="0" borderId="0" xfId="0" applyAlignment="1">
      <alignment horizontal="center"/>
    </xf>
    <xf numFmtId="164" fontId="1" fillId="0" borderId="1" xfId="1" applyNumberFormat="1" applyFont="1" applyFill="1" applyBorder="1" applyAlignment="1">
      <alignment horizontal="right" wrapText="1"/>
    </xf>
    <xf numFmtId="0" fontId="2" fillId="8" borderId="0" xfId="0" applyFont="1" applyFill="1"/>
    <xf numFmtId="0" fontId="2" fillId="8" borderId="0" xfId="0" applyFont="1" applyFill="1" applyAlignment="1">
      <alignment vertical="center" wrapText="1"/>
    </xf>
    <xf numFmtId="0" fontId="4" fillId="7" borderId="4" xfId="2" applyNumberFormat="1" applyFill="1" applyBorder="1" applyAlignment="1" applyProtection="1">
      <alignment vertical="top" wrapText="1" readingOrder="1"/>
    </xf>
    <xf numFmtId="0" fontId="1" fillId="0" borderId="1" xfId="4" applyFont="1" applyFill="1" applyBorder="1" applyAlignment="1">
      <alignment wrapText="1"/>
    </xf>
    <xf numFmtId="0" fontId="1" fillId="0" borderId="0" xfId="0" applyFont="1" applyAlignment="1">
      <alignment horizontal="center"/>
    </xf>
    <xf numFmtId="0" fontId="1" fillId="0" borderId="0" xfId="0" applyFont="1" applyAlignment="1"/>
    <xf numFmtId="0" fontId="1" fillId="7" borderId="2" xfId="0" applyNumberFormat="1" applyFont="1" applyFill="1" applyBorder="1" applyAlignment="1">
      <alignment vertical="top" wrapText="1" readingOrder="1"/>
    </xf>
    <xf numFmtId="0" fontId="1" fillId="0" borderId="6" xfId="4" applyFont="1" applyFill="1" applyBorder="1" applyAlignment="1">
      <alignment wrapText="1"/>
    </xf>
    <xf numFmtId="164" fontId="1" fillId="0" borderId="6" xfId="1" applyNumberFormat="1" applyFont="1" applyFill="1" applyBorder="1" applyAlignment="1">
      <alignment horizontal="right" wrapText="1"/>
    </xf>
    <xf numFmtId="0" fontId="11" fillId="0" borderId="0" xfId="0" applyFont="1" applyAlignment="1">
      <alignment horizontal="right"/>
    </xf>
    <xf numFmtId="0" fontId="1" fillId="7" borderId="2" xfId="0" applyNumberFormat="1" applyFont="1" applyFill="1" applyBorder="1" applyAlignment="1">
      <alignment wrapText="1" readingOrder="1"/>
    </xf>
    <xf numFmtId="0" fontId="12" fillId="7" borderId="2" xfId="0" applyFont="1" applyFill="1" applyBorder="1" applyAlignment="1">
      <alignment horizontal="center" vertical="center"/>
    </xf>
    <xf numFmtId="43" fontId="11" fillId="0" borderId="0" xfId="1" applyFont="1" applyAlignment="1">
      <alignment horizontal="right"/>
    </xf>
    <xf numFmtId="0" fontId="2" fillId="10" borderId="3" xfId="0" applyFont="1" applyFill="1" applyBorder="1"/>
    <xf numFmtId="0" fontId="6" fillId="10" borderId="2" xfId="0" applyFont="1" applyFill="1" applyBorder="1" applyAlignment="1">
      <alignment horizontal="center" vertical="center"/>
    </xf>
    <xf numFmtId="0" fontId="7" fillId="10" borderId="2" xfId="0" applyFont="1" applyFill="1" applyBorder="1" applyAlignment="1">
      <alignment horizontal="center" vertical="top"/>
    </xf>
    <xf numFmtId="0" fontId="13" fillId="0" borderId="0" xfId="0" applyFont="1"/>
    <xf numFmtId="0" fontId="14" fillId="0" borderId="0" xfId="0" applyFont="1"/>
    <xf numFmtId="0" fontId="1" fillId="6" borderId="7"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5" borderId="7" xfId="0" applyFont="1" applyFill="1" applyBorder="1" applyAlignment="1">
      <alignment horizontal="center" vertical="top" wrapText="1"/>
    </xf>
    <xf numFmtId="0" fontId="1" fillId="4" borderId="7" xfId="0" applyFont="1" applyFill="1" applyBorder="1" applyAlignment="1">
      <alignment horizontal="center" vertical="top" wrapText="1"/>
    </xf>
    <xf numFmtId="0" fontId="1" fillId="3" borderId="7" xfId="0" applyFont="1" applyFill="1" applyBorder="1" applyAlignment="1">
      <alignment horizontal="center" vertical="top" wrapText="1"/>
    </xf>
    <xf numFmtId="0" fontId="1" fillId="9" borderId="8" xfId="0" applyFont="1" applyFill="1" applyBorder="1" applyAlignment="1">
      <alignment horizontal="center" vertical="top" wrapText="1"/>
    </xf>
    <xf numFmtId="0" fontId="10" fillId="11" borderId="9" xfId="5" applyNumberFormat="1" applyFont="1" applyFill="1" applyBorder="1" applyAlignment="1"/>
    <xf numFmtId="0" fontId="10" fillId="11" borderId="9" xfId="5" applyNumberFormat="1" applyFont="1" applyFill="1" applyBorder="1" applyAlignment="1">
      <alignment horizontal="center"/>
    </xf>
    <xf numFmtId="11" fontId="10" fillId="11" borderId="9" xfId="5" applyNumberFormat="1" applyFont="1" applyFill="1" applyBorder="1" applyAlignment="1">
      <alignment horizontal="right"/>
    </xf>
    <xf numFmtId="0" fontId="10" fillId="11" borderId="6" xfId="5" applyNumberFormat="1" applyFont="1" applyFill="1" applyBorder="1" applyAlignment="1"/>
    <xf numFmtId="0" fontId="10" fillId="0" borderId="9" xfId="5" applyNumberFormat="1" applyFont="1" applyFill="1" applyBorder="1" applyAlignment="1"/>
    <xf numFmtId="0" fontId="10" fillId="0" borderId="9" xfId="5" applyNumberFormat="1" applyFont="1" applyFill="1" applyBorder="1" applyAlignment="1">
      <alignment horizontal="center"/>
    </xf>
    <xf numFmtId="11" fontId="10" fillId="0" borderId="9" xfId="5" applyNumberFormat="1" applyFont="1" applyFill="1" applyBorder="1" applyAlignment="1">
      <alignment horizontal="right"/>
    </xf>
    <xf numFmtId="0" fontId="10" fillId="0" borderId="6" xfId="5" applyNumberFormat="1" applyFont="1" applyFill="1" applyBorder="1" applyAlignment="1"/>
    <xf numFmtId="0" fontId="10" fillId="0" borderId="9" xfId="3" applyNumberFormat="1" applyFont="1" applyBorder="1" applyAlignment="1">
      <alignment wrapText="1"/>
    </xf>
    <xf numFmtId="0" fontId="10" fillId="0" borderId="9" xfId="3" applyNumberFormat="1" applyFont="1" applyBorder="1" applyAlignment="1">
      <alignment horizontal="center" wrapText="1"/>
    </xf>
    <xf numFmtId="11" fontId="10" fillId="0" borderId="9" xfId="3" applyNumberFormat="1" applyFont="1" applyBorder="1" applyAlignment="1">
      <alignment horizontal="right" wrapText="1"/>
    </xf>
    <xf numFmtId="0" fontId="10" fillId="12" borderId="9" xfId="3" applyNumberFormat="1" applyFont="1" applyFill="1" applyBorder="1" applyAlignment="1">
      <alignment wrapText="1"/>
    </xf>
    <xf numFmtId="0" fontId="10" fillId="12" borderId="9" xfId="3" applyNumberFormat="1" applyFont="1" applyFill="1" applyBorder="1" applyAlignment="1">
      <alignment horizontal="center" wrapText="1"/>
    </xf>
    <xf numFmtId="11" fontId="10" fillId="12" borderId="9" xfId="3" applyNumberFormat="1" applyFont="1" applyFill="1" applyBorder="1" applyAlignment="1">
      <alignment horizontal="right" wrapText="1"/>
    </xf>
    <xf numFmtId="0" fontId="11" fillId="0" borderId="0" xfId="0" applyNumberFormat="1" applyFont="1"/>
    <xf numFmtId="0" fontId="11" fillId="0" borderId="0" xfId="1" applyNumberFormat="1" applyFont="1" applyAlignment="1">
      <alignment horizontal="right"/>
    </xf>
    <xf numFmtId="0" fontId="1" fillId="8" borderId="0" xfId="0" applyFont="1" applyFill="1"/>
    <xf numFmtId="0" fontId="1" fillId="7" borderId="5" xfId="0" applyNumberFormat="1" applyFont="1" applyFill="1" applyBorder="1" applyAlignment="1">
      <alignment vertical="center" wrapText="1"/>
    </xf>
    <xf numFmtId="0" fontId="1" fillId="7" borderId="4" xfId="0" applyNumberFormat="1" applyFont="1" applyFill="1" applyBorder="1" applyAlignment="1">
      <alignment vertical="top" wrapText="1" readingOrder="1"/>
    </xf>
    <xf numFmtId="0" fontId="1" fillId="7" borderId="10" xfId="0" applyNumberFormat="1" applyFont="1" applyFill="1" applyBorder="1" applyAlignment="1">
      <alignment wrapText="1" readingOrder="1"/>
    </xf>
  </cellXfs>
  <cellStyles count="6">
    <cellStyle name="Comma" xfId="1" builtinId="3"/>
    <cellStyle name="Hyperlink" xfId="2" builtinId="8"/>
    <cellStyle name="Normal" xfId="0" builtinId="0"/>
    <cellStyle name="Normal_Excluded emissions" xfId="3"/>
    <cellStyle name="Normal_Gross emissions &amp; sinks_1" xfId="4"/>
    <cellStyle name="Normal_Included emissions" xfId="5"/>
  </cellStyles>
  <dxfs count="15">
    <dxf>
      <fill>
        <patternFill patternType="solid">
          <bgColor rgb="FFF9FECA"/>
        </patternFill>
      </fill>
    </dxf>
    <dxf>
      <fill>
        <patternFill patternType="none">
          <bgColor auto="1"/>
        </patternFill>
      </fill>
    </dxf>
    <dxf>
      <fill>
        <patternFill>
          <bgColor rgb="FFFFFFE6"/>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E6FAE6"/>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E5F4F7"/>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patternType="none">
          <bgColor auto="1"/>
        </patternFill>
      </fill>
    </dxf>
    <dxf>
      <fill>
        <patternFill>
          <bgColor rgb="FFFEF2E8"/>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s>
  <tableStyles count="4" defaultTableStyle="TableStyleMedium2" defaultPivotStyle="PivotStyleLight16">
    <tableStyle name="Excluded Emissions" pivot="0" count="4">
      <tableStyleElement type="wholeTable" dxfId="14"/>
      <tableStyleElement type="headerRow" dxfId="13"/>
      <tableStyleElement type="firstRowStripe" dxfId="12"/>
      <tableStyleElement type="secondRowStripe" dxfId="11"/>
    </tableStyle>
    <tableStyle name="Excluded_emissions" pivot="0" count="3">
      <tableStyleElement type="wholeTable" dxfId="10"/>
      <tableStyleElement type="headerRow" dxfId="9"/>
      <tableStyleElement type="firstRowStripe" dxfId="8"/>
    </tableStyle>
    <tableStyle name="Forest_Wood" pivot="0" count="3">
      <tableStyleElement type="wholeTable" dxfId="7"/>
      <tableStyleElement type="headerRow" dxfId="6"/>
      <tableStyleElement type="firstRowStripe" dxfId="5"/>
    </tableStyle>
    <tableStyle name="Gross_Emissions" pivot="0" count="5">
      <tableStyleElement type="wholeTable" dxfId="4"/>
      <tableStyleElement type="headerRow" dxfId="3"/>
      <tableStyleElement type="firstRowStripe" dxfId="2"/>
      <tableStyleElement type="secondRowStripe" dxfId="1"/>
      <tableStyleElement type="firstColumnStripe" dxfId="0"/>
    </tableStyle>
  </tableStyles>
  <colors>
    <mruColors>
      <color rgb="FF44039B"/>
      <color rgb="FFE5F4F7"/>
      <color rgb="FFE6FAE6"/>
      <color rgb="FFD9F7DA"/>
      <color rgb="FFFEF2E8"/>
      <color rgb="FFFFFFE6"/>
      <color rgb="FFF9FECA"/>
      <color rgb="FFFFFFCC"/>
      <color rgb="FF009A4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rb.ca.gov/cc/inventory/data/data.htm" TargetMode="External"/><Relationship Id="rId1" Type="http://schemas.openxmlformats.org/officeDocument/2006/relationships/hyperlink" Target="http://www.arb.ca.gov/cc/inventory/data/data.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L22"/>
  <sheetViews>
    <sheetView tabSelected="1" workbookViewId="0">
      <selection activeCell="B4" sqref="B4"/>
    </sheetView>
  </sheetViews>
  <sheetFormatPr defaultColWidth="9.140625" defaultRowHeight="12.75" x14ac:dyDescent="0.2"/>
  <cols>
    <col min="1" max="1" width="1.85546875" style="2" customWidth="1"/>
    <col min="2" max="2" width="107.85546875" style="2" customWidth="1"/>
    <col min="3" max="3" width="3.7109375" style="2" customWidth="1"/>
    <col min="4" max="16384" width="9.140625" style="2"/>
  </cols>
  <sheetData>
    <row r="1" spans="1:12" ht="11.25" customHeight="1" thickBot="1" x14ac:dyDescent="0.25"/>
    <row r="2" spans="1:12" ht="13.5" customHeight="1" x14ac:dyDescent="0.2">
      <c r="A2" s="8"/>
      <c r="B2" s="21"/>
      <c r="C2" s="8"/>
    </row>
    <row r="3" spans="1:12" ht="21" customHeight="1" x14ac:dyDescent="0.2">
      <c r="A3" s="8"/>
      <c r="B3" s="22" t="s">
        <v>437</v>
      </c>
      <c r="C3" s="8"/>
    </row>
    <row r="4" spans="1:12" ht="24" customHeight="1" x14ac:dyDescent="0.2">
      <c r="A4" s="8"/>
      <c r="B4" s="23" t="str">
        <f>'In-State Fuel Combustion'!A1</f>
        <v>(Tenth Edition: 2000 to 2015 - Last updated on 6/6/2017)</v>
      </c>
      <c r="C4" s="8"/>
      <c r="D4" s="3"/>
      <c r="E4" s="3"/>
      <c r="F4" s="3"/>
      <c r="G4" s="3"/>
      <c r="H4" s="3"/>
      <c r="I4" s="3"/>
      <c r="J4" s="3"/>
      <c r="K4" s="3"/>
      <c r="L4" s="3"/>
    </row>
    <row r="5" spans="1:12" ht="18.75" customHeight="1" x14ac:dyDescent="0.2">
      <c r="A5" s="8"/>
      <c r="B5" s="19" t="s">
        <v>0</v>
      </c>
      <c r="C5" s="8"/>
      <c r="D5" s="48"/>
    </row>
    <row r="6" spans="1:12" ht="56.45" customHeight="1" x14ac:dyDescent="0.2">
      <c r="A6" s="8"/>
      <c r="B6" s="14" t="s">
        <v>442</v>
      </c>
      <c r="C6" s="9"/>
    </row>
    <row r="7" spans="1:12" ht="21" customHeight="1" x14ac:dyDescent="0.2">
      <c r="A7" s="8"/>
      <c r="B7" s="10" t="s">
        <v>441</v>
      </c>
      <c r="C7" s="9"/>
    </row>
    <row r="8" spans="1:12" ht="89.45" customHeight="1" x14ac:dyDescent="0.2">
      <c r="A8" s="8"/>
      <c r="B8" s="14" t="s">
        <v>444</v>
      </c>
      <c r="C8" s="9"/>
    </row>
    <row r="9" spans="1:12" ht="64.150000000000006" customHeight="1" x14ac:dyDescent="0.2">
      <c r="A9" s="8"/>
      <c r="B9" s="50" t="s">
        <v>443</v>
      </c>
      <c r="C9" s="9"/>
    </row>
    <row r="10" spans="1:12" ht="125.45" customHeight="1" x14ac:dyDescent="0.2">
      <c r="A10" s="8"/>
      <c r="B10" s="51" t="s">
        <v>445</v>
      </c>
      <c r="C10" s="9"/>
    </row>
    <row r="11" spans="1:12" ht="16.5" customHeight="1" x14ac:dyDescent="0.2">
      <c r="A11" s="8"/>
      <c r="B11" s="18" t="s">
        <v>440</v>
      </c>
      <c r="C11" s="9"/>
    </row>
    <row r="12" spans="1:12" ht="18" customHeight="1" x14ac:dyDescent="0.2">
      <c r="A12" s="8"/>
      <c r="B12" s="10" t="s">
        <v>428</v>
      </c>
      <c r="C12" s="9"/>
    </row>
    <row r="13" spans="1:12" ht="43.5" customHeight="1" thickBot="1" x14ac:dyDescent="0.25">
      <c r="A13" s="8"/>
      <c r="B13" s="49" t="s">
        <v>439</v>
      </c>
      <c r="C13" s="8"/>
    </row>
    <row r="14" spans="1:12" x14ac:dyDescent="0.2">
      <c r="B14" s="4"/>
    </row>
    <row r="15" spans="1:12" x14ac:dyDescent="0.2">
      <c r="B15" s="4"/>
    </row>
    <row r="22" spans="2:2" x14ac:dyDescent="0.2">
      <c r="B22" s="5"/>
    </row>
  </sheetData>
  <phoneticPr fontId="3" type="noConversion"/>
  <hyperlinks>
    <hyperlink ref="B12" r:id="rId1"/>
    <hyperlink ref="B7" r:id="rId2"/>
  </hyperlinks>
  <pageMargins left="0.75" right="0.75" top="1" bottom="1" header="0.5" footer="0.5"/>
  <pageSetup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3"/>
  </sheetPr>
  <dimension ref="A1:Z243"/>
  <sheetViews>
    <sheetView zoomScaleNormal="192" zoomScaleSheetLayoutView="182" workbookViewId="0">
      <pane ySplit="2" topLeftCell="A3" activePane="bottomLeft" state="frozen"/>
      <selection pane="bottomLeft" activeCell="E1" sqref="E1"/>
    </sheetView>
  </sheetViews>
  <sheetFormatPr defaultRowHeight="12.75" x14ac:dyDescent="0.2"/>
  <cols>
    <col min="1" max="1" width="11.5703125" style="13" customWidth="1"/>
    <col min="2" max="2" width="8.7109375" style="13" customWidth="1"/>
    <col min="3" max="3" width="24.7109375" style="13" customWidth="1"/>
    <col min="4" max="8" width="16.140625" style="13" customWidth="1"/>
    <col min="9" max="9" width="12" style="12" customWidth="1"/>
    <col min="10" max="25" width="8.85546875" style="13" customWidth="1"/>
    <col min="26" max="26" width="17.28515625" customWidth="1"/>
  </cols>
  <sheetData>
    <row r="1" spans="1:26" x14ac:dyDescent="0.2">
      <c r="A1" s="24" t="s">
        <v>446</v>
      </c>
      <c r="B1"/>
      <c r="C1"/>
      <c r="D1" s="1"/>
      <c r="E1"/>
      <c r="F1"/>
      <c r="G1"/>
      <c r="H1"/>
      <c r="I1" s="17"/>
      <c r="J1" s="46"/>
      <c r="K1" s="46"/>
      <c r="L1" s="46"/>
      <c r="M1" s="46"/>
      <c r="N1" s="46"/>
      <c r="O1" s="46"/>
      <c r="P1" s="46"/>
      <c r="Q1" s="46"/>
      <c r="R1" s="46"/>
      <c r="S1" s="46"/>
      <c r="T1" s="46"/>
      <c r="U1" s="46"/>
      <c r="V1" s="46"/>
      <c r="W1" s="46"/>
      <c r="X1" s="46"/>
      <c r="Y1" s="46"/>
    </row>
    <row r="2" spans="1:26" ht="25.5" customHeight="1" x14ac:dyDescent="0.2">
      <c r="A2" s="26" t="s">
        <v>393</v>
      </c>
      <c r="B2" s="27" t="s">
        <v>1</v>
      </c>
      <c r="C2" s="28" t="s">
        <v>2</v>
      </c>
      <c r="D2" s="28" t="s">
        <v>3</v>
      </c>
      <c r="E2" s="28" t="s">
        <v>4</v>
      </c>
      <c r="F2" s="28" t="s">
        <v>5</v>
      </c>
      <c r="G2" s="28" t="s">
        <v>6</v>
      </c>
      <c r="H2" s="28" t="s">
        <v>7</v>
      </c>
      <c r="I2" s="29" t="s">
        <v>438</v>
      </c>
      <c r="J2" s="30">
        <v>2000</v>
      </c>
      <c r="K2" s="30">
        <v>2001</v>
      </c>
      <c r="L2" s="30">
        <v>2002</v>
      </c>
      <c r="M2" s="30">
        <v>2003</v>
      </c>
      <c r="N2" s="30">
        <v>2004</v>
      </c>
      <c r="O2" s="30">
        <v>2005</v>
      </c>
      <c r="P2" s="30">
        <v>2006</v>
      </c>
      <c r="Q2" s="30">
        <v>2007</v>
      </c>
      <c r="R2" s="30">
        <v>2008</v>
      </c>
      <c r="S2" s="30">
        <v>2009</v>
      </c>
      <c r="T2" s="30">
        <v>2010</v>
      </c>
      <c r="U2" s="30">
        <v>2011</v>
      </c>
      <c r="V2" s="30">
        <v>2012</v>
      </c>
      <c r="W2" s="30">
        <v>2013</v>
      </c>
      <c r="X2" s="30">
        <v>2014</v>
      </c>
      <c r="Y2" s="30">
        <v>2015</v>
      </c>
      <c r="Z2" s="31" t="s">
        <v>192</v>
      </c>
    </row>
    <row r="3" spans="1:26" ht="15" customHeight="1" x14ac:dyDescent="0.25">
      <c r="A3" s="32" t="s">
        <v>389</v>
      </c>
      <c r="B3" s="32" t="s">
        <v>150</v>
      </c>
      <c r="C3" s="32" t="s">
        <v>151</v>
      </c>
      <c r="D3" s="32" t="s">
        <v>152</v>
      </c>
      <c r="E3" s="32" t="s">
        <v>153</v>
      </c>
      <c r="F3" s="32" t="s">
        <v>12</v>
      </c>
      <c r="G3" s="32" t="s">
        <v>13</v>
      </c>
      <c r="H3" s="32" t="s">
        <v>16</v>
      </c>
      <c r="I3" s="33" t="s">
        <v>433</v>
      </c>
      <c r="J3" s="34">
        <v>17582960307.982399</v>
      </c>
      <c r="K3" s="34">
        <v>11756737510.609301</v>
      </c>
      <c r="L3" s="34">
        <v>14886681872.279499</v>
      </c>
      <c r="M3" s="34">
        <v>13630333858.491301</v>
      </c>
      <c r="N3" s="34">
        <v>13269721984.33</v>
      </c>
      <c r="O3" s="34">
        <v>10962619112.862801</v>
      </c>
      <c r="P3" s="34">
        <v>14905840685.25</v>
      </c>
      <c r="Q3" s="34">
        <v>12908638421.626699</v>
      </c>
      <c r="R3" s="34">
        <v>12237547821.028999</v>
      </c>
      <c r="S3" s="34">
        <v>11288300933.911501</v>
      </c>
      <c r="T3" s="34">
        <v>10650707420.385401</v>
      </c>
      <c r="U3" s="34">
        <v>10679691693.0397</v>
      </c>
      <c r="V3" s="34">
        <v>11229416593.3908</v>
      </c>
      <c r="W3" s="34">
        <v>10969057509.1854</v>
      </c>
      <c r="X3" s="34">
        <v>10031141147.8599</v>
      </c>
      <c r="Y3" s="34">
        <v>10043367996.108999</v>
      </c>
      <c r="Z3" s="35" t="s">
        <v>364</v>
      </c>
    </row>
    <row r="4" spans="1:26" ht="15" customHeight="1" x14ac:dyDescent="0.25">
      <c r="A4" s="36" t="s">
        <v>389</v>
      </c>
      <c r="B4" s="36" t="s">
        <v>150</v>
      </c>
      <c r="C4" s="36" t="s">
        <v>151</v>
      </c>
      <c r="D4" s="36" t="s">
        <v>152</v>
      </c>
      <c r="E4" s="36" t="s">
        <v>154</v>
      </c>
      <c r="F4" s="36" t="s">
        <v>12</v>
      </c>
      <c r="G4" s="36" t="s">
        <v>13</v>
      </c>
      <c r="H4" s="36" t="s">
        <v>16</v>
      </c>
      <c r="I4" s="37" t="s">
        <v>433</v>
      </c>
      <c r="J4" s="38">
        <v>1651776814.5947001</v>
      </c>
      <c r="K4" s="38">
        <v>1475854804.0329499</v>
      </c>
      <c r="L4" s="38">
        <v>1670700523.58676</v>
      </c>
      <c r="M4" s="38">
        <v>1451458012.2981999</v>
      </c>
      <c r="N4" s="38">
        <v>1360694990.3099401</v>
      </c>
      <c r="O4" s="38">
        <v>1240896645.38995</v>
      </c>
      <c r="P4" s="38">
        <v>1277404944.54685</v>
      </c>
      <c r="Q4" s="38">
        <v>1497088501.8901899</v>
      </c>
      <c r="R4" s="38">
        <v>1441971940.37273</v>
      </c>
      <c r="S4" s="38">
        <v>1378185851.5809901</v>
      </c>
      <c r="T4" s="38">
        <v>1272892676.39868</v>
      </c>
      <c r="U4" s="38">
        <v>1395278526.24858</v>
      </c>
      <c r="V4" s="38">
        <v>1543976779.3756299</v>
      </c>
      <c r="W4" s="38">
        <v>1561694101.0527599</v>
      </c>
      <c r="X4" s="38">
        <v>1469993093.38521</v>
      </c>
      <c r="Y4" s="38">
        <v>1552027334.6303501</v>
      </c>
      <c r="Z4" s="39" t="s">
        <v>365</v>
      </c>
    </row>
    <row r="5" spans="1:26" ht="15" customHeight="1" x14ac:dyDescent="0.25">
      <c r="A5" s="32" t="s">
        <v>389</v>
      </c>
      <c r="B5" s="32" t="s">
        <v>150</v>
      </c>
      <c r="C5" s="32" t="s">
        <v>151</v>
      </c>
      <c r="D5" s="32" t="s">
        <v>152</v>
      </c>
      <c r="E5" s="32" t="s">
        <v>11</v>
      </c>
      <c r="F5" s="32" t="s">
        <v>12</v>
      </c>
      <c r="G5" s="32" t="s">
        <v>13</v>
      </c>
      <c r="H5" s="32" t="s">
        <v>17</v>
      </c>
      <c r="I5" s="33" t="s">
        <v>434</v>
      </c>
      <c r="J5" s="34">
        <v>245766000</v>
      </c>
      <c r="K5" s="34">
        <v>262592000</v>
      </c>
      <c r="L5" s="34">
        <v>296703000</v>
      </c>
      <c r="M5" s="34">
        <v>292634000</v>
      </c>
      <c r="N5" s="34">
        <v>309300000</v>
      </c>
      <c r="O5" s="34">
        <v>331896000</v>
      </c>
      <c r="P5" s="34">
        <v>377329000</v>
      </c>
      <c r="Q5" s="34">
        <v>261386000</v>
      </c>
      <c r="R5" s="34">
        <v>310252000</v>
      </c>
      <c r="S5" s="34">
        <v>170895000</v>
      </c>
      <c r="T5" s="34">
        <v>191337000</v>
      </c>
      <c r="U5" s="34">
        <v>246257000</v>
      </c>
      <c r="V5" s="34">
        <v>241032000</v>
      </c>
      <c r="W5" s="34">
        <v>246930000</v>
      </c>
      <c r="X5" s="34">
        <v>345505000</v>
      </c>
      <c r="Y5" s="34">
        <v>357083000</v>
      </c>
      <c r="Z5" s="35" t="s">
        <v>367</v>
      </c>
    </row>
    <row r="6" spans="1:26" ht="15" customHeight="1" x14ac:dyDescent="0.25">
      <c r="A6" s="36" t="s">
        <v>436</v>
      </c>
      <c r="B6" s="36" t="s">
        <v>150</v>
      </c>
      <c r="C6" s="36" t="s">
        <v>151</v>
      </c>
      <c r="D6" s="36" t="s">
        <v>152</v>
      </c>
      <c r="E6" s="36" t="s">
        <v>11</v>
      </c>
      <c r="F6" s="36" t="s">
        <v>12</v>
      </c>
      <c r="G6" s="36" t="s">
        <v>13</v>
      </c>
      <c r="H6" s="36" t="s">
        <v>162</v>
      </c>
      <c r="I6" s="37" t="s">
        <v>434</v>
      </c>
      <c r="J6" s="38">
        <v>130768.55257907099</v>
      </c>
      <c r="K6" s="38">
        <v>216473.563196843</v>
      </c>
      <c r="L6" s="38">
        <v>270611.03531079798</v>
      </c>
      <c r="M6" s="38">
        <v>1621346.84460499</v>
      </c>
      <c r="N6" s="38">
        <v>3099649.2776790801</v>
      </c>
      <c r="O6" s="38">
        <v>3285317.52</v>
      </c>
      <c r="P6" s="38">
        <v>3577599.6013362701</v>
      </c>
      <c r="Q6" s="38">
        <v>2035239.4916260301</v>
      </c>
      <c r="R6" s="38">
        <v>1162548.5527898001</v>
      </c>
      <c r="S6" s="38">
        <v>1192825.6215261801</v>
      </c>
      <c r="T6" s="38">
        <v>1898707.6391389801</v>
      </c>
      <c r="U6" s="38">
        <v>6103369.9410632001</v>
      </c>
      <c r="V6" s="38">
        <v>8392370.0107862204</v>
      </c>
      <c r="W6" s="38">
        <v>6038424.6403177604</v>
      </c>
      <c r="X6" s="38">
        <v>6581653.8707943195</v>
      </c>
      <c r="Y6" s="38">
        <v>1232581.6105889799</v>
      </c>
      <c r="Z6" s="39" t="s">
        <v>370</v>
      </c>
    </row>
    <row r="7" spans="1:26" ht="15" customHeight="1" x14ac:dyDescent="0.25">
      <c r="A7" s="32" t="s">
        <v>389</v>
      </c>
      <c r="B7" s="32" t="s">
        <v>150</v>
      </c>
      <c r="C7" s="32" t="s">
        <v>151</v>
      </c>
      <c r="D7" s="32" t="s">
        <v>152</v>
      </c>
      <c r="E7" s="32" t="s">
        <v>11</v>
      </c>
      <c r="F7" s="32" t="s">
        <v>12</v>
      </c>
      <c r="G7" s="32" t="s">
        <v>13</v>
      </c>
      <c r="H7" s="32" t="s">
        <v>82</v>
      </c>
      <c r="I7" s="33" t="s">
        <v>434</v>
      </c>
      <c r="J7" s="34">
        <v>34616231.447420903</v>
      </c>
      <c r="K7" s="34">
        <v>42536526.436803199</v>
      </c>
      <c r="L7" s="34">
        <v>45356388.964689203</v>
      </c>
      <c r="M7" s="34">
        <v>45288653.155395001</v>
      </c>
      <c r="N7" s="34">
        <v>56430350.722320899</v>
      </c>
      <c r="O7" s="34">
        <v>56166682.479999997</v>
      </c>
      <c r="P7" s="34">
        <v>61051400.3986637</v>
      </c>
      <c r="Q7" s="34">
        <v>34668760.508373998</v>
      </c>
      <c r="R7" s="34">
        <v>17872451.4472102</v>
      </c>
      <c r="S7" s="34">
        <v>18012174.3784738</v>
      </c>
      <c r="T7" s="34">
        <v>18078292.360861</v>
      </c>
      <c r="U7" s="34">
        <v>53090035.753972098</v>
      </c>
      <c r="V7" s="34">
        <v>79194712.695469201</v>
      </c>
      <c r="W7" s="34">
        <v>54351501.924011</v>
      </c>
      <c r="X7" s="34">
        <v>54802518.487489097</v>
      </c>
      <c r="Y7" s="34">
        <v>10865319.535547599</v>
      </c>
      <c r="Z7" s="35" t="s">
        <v>368</v>
      </c>
    </row>
    <row r="8" spans="1:26" ht="15" customHeight="1" x14ac:dyDescent="0.25">
      <c r="A8" s="36" t="s">
        <v>389</v>
      </c>
      <c r="B8" s="36" t="s">
        <v>150</v>
      </c>
      <c r="C8" s="36" t="s">
        <v>151</v>
      </c>
      <c r="D8" s="36" t="s">
        <v>152</v>
      </c>
      <c r="E8" s="36" t="s">
        <v>11</v>
      </c>
      <c r="F8" s="36" t="s">
        <v>12</v>
      </c>
      <c r="G8" s="36" t="s">
        <v>13</v>
      </c>
      <c r="H8" s="36" t="s">
        <v>19</v>
      </c>
      <c r="I8" s="37" t="s">
        <v>434</v>
      </c>
      <c r="J8" s="38">
        <v>643000</v>
      </c>
      <c r="K8" s="38">
        <v>481000</v>
      </c>
      <c r="L8" s="38">
        <v>285000</v>
      </c>
      <c r="M8" s="38">
        <v>351000</v>
      </c>
      <c r="N8" s="38">
        <v>486000</v>
      </c>
      <c r="O8" s="38">
        <v>470000</v>
      </c>
      <c r="P8" s="38">
        <v>738000</v>
      </c>
      <c r="Q8" s="38">
        <v>350000</v>
      </c>
      <c r="R8" s="38">
        <v>191000</v>
      </c>
      <c r="S8" s="38">
        <v>337000</v>
      </c>
      <c r="T8" s="38">
        <v>355000</v>
      </c>
      <c r="U8" s="38">
        <v>164000</v>
      </c>
      <c r="V8" s="38">
        <v>104000</v>
      </c>
      <c r="W8" s="38">
        <v>38000</v>
      </c>
      <c r="X8" s="38">
        <v>31000</v>
      </c>
      <c r="Y8" s="38">
        <v>27000</v>
      </c>
      <c r="Z8" s="39" t="s">
        <v>369</v>
      </c>
    </row>
    <row r="9" spans="1:26" ht="15" customHeight="1" x14ac:dyDescent="0.25">
      <c r="A9" s="32" t="s">
        <v>389</v>
      </c>
      <c r="B9" s="32" t="s">
        <v>150</v>
      </c>
      <c r="C9" s="32" t="s">
        <v>151</v>
      </c>
      <c r="D9" s="32" t="s">
        <v>152</v>
      </c>
      <c r="E9" s="32" t="s">
        <v>11</v>
      </c>
      <c r="F9" s="32" t="s">
        <v>12</v>
      </c>
      <c r="G9" s="32" t="s">
        <v>13</v>
      </c>
      <c r="H9" s="32" t="s">
        <v>16</v>
      </c>
      <c r="I9" s="33" t="s">
        <v>433</v>
      </c>
      <c r="J9" s="34">
        <v>90338516.231704593</v>
      </c>
      <c r="K9" s="34">
        <v>670599500.40907204</v>
      </c>
      <c r="L9" s="34">
        <v>753323259.38492799</v>
      </c>
      <c r="M9" s="34">
        <v>590599870.89952195</v>
      </c>
      <c r="N9" s="34">
        <v>574563554.48019195</v>
      </c>
      <c r="O9" s="34">
        <v>598687914.33443201</v>
      </c>
      <c r="P9" s="34">
        <v>37594411.397318199</v>
      </c>
      <c r="Q9" s="34">
        <v>34750642.7216748</v>
      </c>
      <c r="R9" s="34">
        <v>49134994.563658498</v>
      </c>
      <c r="S9" s="34">
        <v>48392669.209941</v>
      </c>
      <c r="T9" s="34">
        <v>45067144.668395698</v>
      </c>
      <c r="U9" s="34">
        <v>45356929.846492603</v>
      </c>
      <c r="V9" s="34">
        <v>89995338.980816707</v>
      </c>
      <c r="W9" s="34">
        <v>146720630.462107</v>
      </c>
      <c r="X9" s="34">
        <v>131655394.55252901</v>
      </c>
      <c r="Y9" s="34">
        <v>132956679.766537</v>
      </c>
      <c r="Z9" s="35" t="s">
        <v>366</v>
      </c>
    </row>
    <row r="10" spans="1:26" ht="15" customHeight="1" x14ac:dyDescent="0.25">
      <c r="A10" s="36" t="s">
        <v>389</v>
      </c>
      <c r="B10" s="36" t="s">
        <v>30</v>
      </c>
      <c r="C10" s="36" t="s">
        <v>36</v>
      </c>
      <c r="D10" s="36" t="s">
        <v>31</v>
      </c>
      <c r="E10" s="36" t="s">
        <v>35</v>
      </c>
      <c r="F10" s="36" t="s">
        <v>12</v>
      </c>
      <c r="G10" s="36" t="s">
        <v>13</v>
      </c>
      <c r="H10" s="36" t="s">
        <v>25</v>
      </c>
      <c r="I10" s="37" t="s">
        <v>434</v>
      </c>
      <c r="J10" s="38">
        <v>0</v>
      </c>
      <c r="K10" s="38">
        <v>0</v>
      </c>
      <c r="L10" s="38">
        <v>0</v>
      </c>
      <c r="M10" s="38">
        <v>0</v>
      </c>
      <c r="N10" s="38">
        <v>0</v>
      </c>
      <c r="O10" s="38">
        <v>18.768115942028999</v>
      </c>
      <c r="P10" s="38">
        <v>196.81159420289799</v>
      </c>
      <c r="Q10" s="38">
        <v>1179782.60869565</v>
      </c>
      <c r="R10" s="38">
        <v>0</v>
      </c>
      <c r="S10" s="38">
        <v>94.202898550724598</v>
      </c>
      <c r="T10" s="38">
        <v>79.710144927536206</v>
      </c>
      <c r="U10" s="38">
        <v>405.79710144927498</v>
      </c>
      <c r="V10" s="38">
        <v>0</v>
      </c>
      <c r="W10" s="38">
        <v>0</v>
      </c>
      <c r="X10" s="38">
        <v>0</v>
      </c>
      <c r="Y10" s="38">
        <v>0</v>
      </c>
      <c r="Z10" s="39" t="s">
        <v>244</v>
      </c>
    </row>
    <row r="11" spans="1:26" ht="15" customHeight="1" x14ac:dyDescent="0.25">
      <c r="A11" s="32" t="s">
        <v>436</v>
      </c>
      <c r="B11" s="32" t="s">
        <v>30</v>
      </c>
      <c r="C11" s="32" t="s">
        <v>36</v>
      </c>
      <c r="D11" s="32" t="s">
        <v>31</v>
      </c>
      <c r="E11" s="32" t="s">
        <v>35</v>
      </c>
      <c r="F11" s="32" t="s">
        <v>12</v>
      </c>
      <c r="G11" s="32" t="s">
        <v>13</v>
      </c>
      <c r="H11" s="32" t="s">
        <v>26</v>
      </c>
      <c r="I11" s="33" t="s">
        <v>433</v>
      </c>
      <c r="J11" s="34">
        <v>385913198.57312697</v>
      </c>
      <c r="K11" s="34">
        <v>184159334.126041</v>
      </c>
      <c r="L11" s="34">
        <v>178948870.39239001</v>
      </c>
      <c r="M11" s="34">
        <v>179518430.439953</v>
      </c>
      <c r="N11" s="34">
        <v>590602627.82402003</v>
      </c>
      <c r="O11" s="34">
        <v>862401545.77883804</v>
      </c>
      <c r="P11" s="34">
        <v>935593816.88466501</v>
      </c>
      <c r="Q11" s="34">
        <v>1250589774.07847</v>
      </c>
      <c r="R11" s="34">
        <v>1066135552.9132</v>
      </c>
      <c r="S11" s="34">
        <v>619909437.24657202</v>
      </c>
      <c r="T11" s="34">
        <v>29472674.3119139</v>
      </c>
      <c r="U11" s="34">
        <v>647833480.75061905</v>
      </c>
      <c r="V11" s="34">
        <v>139332568.319199</v>
      </c>
      <c r="W11" s="34">
        <v>1525481391.86924</v>
      </c>
      <c r="X11" s="34">
        <v>1392713512.96977</v>
      </c>
      <c r="Y11" s="34">
        <v>1582263598.0292499</v>
      </c>
      <c r="Z11" s="35" t="s">
        <v>184</v>
      </c>
    </row>
    <row r="12" spans="1:26" ht="15" customHeight="1" x14ac:dyDescent="0.25">
      <c r="A12" s="36" t="s">
        <v>389</v>
      </c>
      <c r="B12" s="36" t="s">
        <v>30</v>
      </c>
      <c r="C12" s="36" t="s">
        <v>36</v>
      </c>
      <c r="D12" s="36" t="s">
        <v>31</v>
      </c>
      <c r="E12" s="36" t="s">
        <v>35</v>
      </c>
      <c r="F12" s="36" t="s">
        <v>12</v>
      </c>
      <c r="G12" s="36" t="s">
        <v>13</v>
      </c>
      <c r="H12" s="36" t="s">
        <v>17</v>
      </c>
      <c r="I12" s="37" t="s">
        <v>434</v>
      </c>
      <c r="J12" s="38">
        <v>6166.6666666666497</v>
      </c>
      <c r="K12" s="38">
        <v>5339.97480300591</v>
      </c>
      <c r="L12" s="38">
        <v>667.24939467312402</v>
      </c>
      <c r="M12" s="38">
        <v>4190.82806430868</v>
      </c>
      <c r="N12" s="38">
        <v>10129.1298281616</v>
      </c>
      <c r="O12" s="38">
        <v>18031.219372555101</v>
      </c>
      <c r="P12" s="38">
        <v>21118.7550082948</v>
      </c>
      <c r="Q12" s="38">
        <v>15113.5063989638</v>
      </c>
      <c r="R12" s="38">
        <v>25886.870868260499</v>
      </c>
      <c r="S12" s="38">
        <v>24973.681258123601</v>
      </c>
      <c r="T12" s="38">
        <v>10330.6927632721</v>
      </c>
      <c r="U12" s="38">
        <v>55430.570247047501</v>
      </c>
      <c r="V12" s="38">
        <v>10886.5635068191</v>
      </c>
      <c r="W12" s="38">
        <v>45382.738722460097</v>
      </c>
      <c r="X12" s="38">
        <v>27912.494473595001</v>
      </c>
      <c r="Y12" s="38">
        <v>18749.6849645043</v>
      </c>
      <c r="Z12" s="39" t="s">
        <v>240</v>
      </c>
    </row>
    <row r="13" spans="1:26" ht="15" customHeight="1" x14ac:dyDescent="0.25">
      <c r="A13" s="32" t="s">
        <v>389</v>
      </c>
      <c r="B13" s="32" t="s">
        <v>30</v>
      </c>
      <c r="C13" s="32" t="s">
        <v>36</v>
      </c>
      <c r="D13" s="32" t="s">
        <v>31</v>
      </c>
      <c r="E13" s="32" t="s">
        <v>35</v>
      </c>
      <c r="F13" s="32" t="s">
        <v>12</v>
      </c>
      <c r="G13" s="32" t="s">
        <v>13</v>
      </c>
      <c r="H13" s="32" t="s">
        <v>18</v>
      </c>
      <c r="I13" s="33" t="s">
        <v>434</v>
      </c>
      <c r="J13" s="34">
        <v>7051.8518518518804</v>
      </c>
      <c r="K13" s="34">
        <v>0</v>
      </c>
      <c r="L13" s="34">
        <v>0</v>
      </c>
      <c r="M13" s="34">
        <v>0</v>
      </c>
      <c r="N13" s="34">
        <v>1425.18518518518</v>
      </c>
      <c r="O13" s="34">
        <v>6332.9629629629699</v>
      </c>
      <c r="P13" s="34">
        <v>0</v>
      </c>
      <c r="Q13" s="34">
        <v>0</v>
      </c>
      <c r="R13" s="34">
        <v>0</v>
      </c>
      <c r="S13" s="34">
        <v>0</v>
      </c>
      <c r="T13" s="34">
        <v>0</v>
      </c>
      <c r="U13" s="34">
        <v>0</v>
      </c>
      <c r="V13" s="34">
        <v>0</v>
      </c>
      <c r="W13" s="34">
        <v>0</v>
      </c>
      <c r="X13" s="34">
        <v>0</v>
      </c>
      <c r="Y13" s="34">
        <v>0</v>
      </c>
      <c r="Z13" s="35" t="s">
        <v>241</v>
      </c>
    </row>
    <row r="14" spans="1:26" ht="15" customHeight="1" x14ac:dyDescent="0.25">
      <c r="A14" s="36" t="s">
        <v>389</v>
      </c>
      <c r="B14" s="36" t="s">
        <v>30</v>
      </c>
      <c r="C14" s="36" t="s">
        <v>36</v>
      </c>
      <c r="D14" s="36" t="s">
        <v>31</v>
      </c>
      <c r="E14" s="36" t="s">
        <v>35</v>
      </c>
      <c r="F14" s="36" t="s">
        <v>12</v>
      </c>
      <c r="G14" s="36" t="s">
        <v>13</v>
      </c>
      <c r="H14" s="36" t="s">
        <v>19</v>
      </c>
      <c r="I14" s="37" t="s">
        <v>434</v>
      </c>
      <c r="J14" s="38">
        <v>0</v>
      </c>
      <c r="K14" s="38">
        <v>0</v>
      </c>
      <c r="L14" s="38">
        <v>0</v>
      </c>
      <c r="M14" s="38">
        <v>0</v>
      </c>
      <c r="N14" s="38">
        <v>0</v>
      </c>
      <c r="O14" s="38">
        <v>235.399375110953</v>
      </c>
      <c r="P14" s="38">
        <v>0</v>
      </c>
      <c r="Q14" s="38">
        <v>0</v>
      </c>
      <c r="R14" s="38">
        <v>0</v>
      </c>
      <c r="S14" s="38">
        <v>0</v>
      </c>
      <c r="T14" s="38">
        <v>0</v>
      </c>
      <c r="U14" s="38">
        <v>0</v>
      </c>
      <c r="V14" s="38">
        <v>0</v>
      </c>
      <c r="W14" s="38">
        <v>0</v>
      </c>
      <c r="X14" s="38">
        <v>0</v>
      </c>
      <c r="Y14" s="38">
        <v>0</v>
      </c>
      <c r="Z14" s="39" t="s">
        <v>242</v>
      </c>
    </row>
    <row r="15" spans="1:26" ht="15" customHeight="1" x14ac:dyDescent="0.25">
      <c r="A15" s="32" t="s">
        <v>436</v>
      </c>
      <c r="B15" s="32" t="s">
        <v>30</v>
      </c>
      <c r="C15" s="32" t="s">
        <v>36</v>
      </c>
      <c r="D15" s="32" t="s">
        <v>31</v>
      </c>
      <c r="E15" s="32" t="s">
        <v>35</v>
      </c>
      <c r="F15" s="32" t="s">
        <v>12</v>
      </c>
      <c r="G15" s="32" t="s">
        <v>13</v>
      </c>
      <c r="H15" s="32" t="s">
        <v>27</v>
      </c>
      <c r="I15" s="33" t="s">
        <v>433</v>
      </c>
      <c r="J15" s="34">
        <v>100239001.189061</v>
      </c>
      <c r="K15" s="34">
        <v>0</v>
      </c>
      <c r="L15" s="34">
        <v>0</v>
      </c>
      <c r="M15" s="34">
        <v>0</v>
      </c>
      <c r="N15" s="34">
        <v>0</v>
      </c>
      <c r="O15" s="34">
        <v>251896420.927468</v>
      </c>
      <c r="P15" s="34">
        <v>467407621.87871498</v>
      </c>
      <c r="Q15" s="34">
        <v>294047562.42568398</v>
      </c>
      <c r="R15" s="34">
        <v>251405469.67895401</v>
      </c>
      <c r="S15" s="34">
        <v>78790880.354306906</v>
      </c>
      <c r="T15" s="34">
        <v>139840474.50293699</v>
      </c>
      <c r="U15" s="34">
        <v>904573743.54851997</v>
      </c>
      <c r="V15" s="34">
        <v>1237409220.3815899</v>
      </c>
      <c r="W15" s="34">
        <v>181644953.65424901</v>
      </c>
      <c r="X15" s="34">
        <v>141630650.21309599</v>
      </c>
      <c r="Y15" s="34">
        <v>78918398.410201207</v>
      </c>
      <c r="Z15" s="35" t="s">
        <v>185</v>
      </c>
    </row>
    <row r="16" spans="1:26" ht="15" customHeight="1" x14ac:dyDescent="0.25">
      <c r="A16" s="36" t="s">
        <v>389</v>
      </c>
      <c r="B16" s="36" t="s">
        <v>30</v>
      </c>
      <c r="C16" s="36" t="s">
        <v>36</v>
      </c>
      <c r="D16" s="36" t="s">
        <v>31</v>
      </c>
      <c r="E16" s="36" t="s">
        <v>35</v>
      </c>
      <c r="F16" s="36" t="s">
        <v>12</v>
      </c>
      <c r="G16" s="36" t="s">
        <v>13</v>
      </c>
      <c r="H16" s="36" t="s">
        <v>16</v>
      </c>
      <c r="I16" s="37" t="s">
        <v>433</v>
      </c>
      <c r="J16" s="38">
        <v>20132548204.980202</v>
      </c>
      <c r="K16" s="38">
        <v>19343851771.787498</v>
      </c>
      <c r="L16" s="38">
        <v>19492728474.951099</v>
      </c>
      <c r="M16" s="38">
        <v>4765627493.6676397</v>
      </c>
      <c r="N16" s="38">
        <v>11425724969.7607</v>
      </c>
      <c r="O16" s="38">
        <v>7349874135.3832998</v>
      </c>
      <c r="P16" s="38">
        <v>7621065212.0005503</v>
      </c>
      <c r="Q16" s="38">
        <v>8785243698.4430504</v>
      </c>
      <c r="R16" s="38">
        <v>6827981751.0584602</v>
      </c>
      <c r="S16" s="38">
        <v>16848812283.281799</v>
      </c>
      <c r="T16" s="38">
        <v>16888072892.111799</v>
      </c>
      <c r="U16" s="38">
        <v>14370989490.984501</v>
      </c>
      <c r="V16" s="38">
        <v>13928212880.035101</v>
      </c>
      <c r="W16" s="38">
        <v>12918349849.261</v>
      </c>
      <c r="X16" s="38">
        <v>10592055384.5704</v>
      </c>
      <c r="Y16" s="38">
        <v>10826302576.718901</v>
      </c>
      <c r="Z16" s="39" t="s">
        <v>239</v>
      </c>
    </row>
    <row r="17" spans="1:26" ht="15" customHeight="1" x14ac:dyDescent="0.25">
      <c r="A17" s="32" t="s">
        <v>389</v>
      </c>
      <c r="B17" s="32" t="s">
        <v>30</v>
      </c>
      <c r="C17" s="32" t="s">
        <v>36</v>
      </c>
      <c r="D17" s="32" t="s">
        <v>31</v>
      </c>
      <c r="E17" s="32" t="s">
        <v>35</v>
      </c>
      <c r="F17" s="32" t="s">
        <v>12</v>
      </c>
      <c r="G17" s="32" t="s">
        <v>13</v>
      </c>
      <c r="H17" s="32" t="s">
        <v>21</v>
      </c>
      <c r="I17" s="33" t="s">
        <v>433</v>
      </c>
      <c r="J17" s="34">
        <v>68759.936406995199</v>
      </c>
      <c r="K17" s="34">
        <v>12000</v>
      </c>
      <c r="L17" s="34">
        <v>19655.172413793101</v>
      </c>
      <c r="M17" s="34">
        <v>0</v>
      </c>
      <c r="N17" s="34">
        <v>0</v>
      </c>
      <c r="O17" s="34">
        <v>0</v>
      </c>
      <c r="P17" s="34">
        <v>0</v>
      </c>
      <c r="Q17" s="34">
        <v>0</v>
      </c>
      <c r="R17" s="34">
        <v>0</v>
      </c>
      <c r="S17" s="34">
        <v>710.33666140649996</v>
      </c>
      <c r="T17" s="34">
        <v>0</v>
      </c>
      <c r="U17" s="34">
        <v>0</v>
      </c>
      <c r="V17" s="34">
        <v>0</v>
      </c>
      <c r="W17" s="34">
        <v>0</v>
      </c>
      <c r="X17" s="34">
        <v>0</v>
      </c>
      <c r="Y17" s="34">
        <v>69265.846182707799</v>
      </c>
      <c r="Z17" s="35" t="s">
        <v>243</v>
      </c>
    </row>
    <row r="18" spans="1:26" ht="15" customHeight="1" x14ac:dyDescent="0.25">
      <c r="A18" s="36" t="s">
        <v>389</v>
      </c>
      <c r="B18" s="36" t="s">
        <v>121</v>
      </c>
      <c r="C18" s="36" t="s">
        <v>36</v>
      </c>
      <c r="D18" s="36" t="s">
        <v>122</v>
      </c>
      <c r="E18" s="36" t="s">
        <v>123</v>
      </c>
      <c r="F18" s="36" t="s">
        <v>12</v>
      </c>
      <c r="G18" s="36" t="s">
        <v>13</v>
      </c>
      <c r="H18" s="36" t="s">
        <v>16</v>
      </c>
      <c r="I18" s="37" t="s">
        <v>433</v>
      </c>
      <c r="J18" s="38">
        <v>2741103739.62749</v>
      </c>
      <c r="K18" s="38">
        <v>2390305267.7334099</v>
      </c>
      <c r="L18" s="38">
        <v>2832428507.1339302</v>
      </c>
      <c r="M18" s="38">
        <v>2684279954.9133701</v>
      </c>
      <c r="N18" s="38">
        <v>2829642616.6903501</v>
      </c>
      <c r="O18" s="38">
        <v>2595520613.9521699</v>
      </c>
      <c r="P18" s="38">
        <v>2873060949.1021399</v>
      </c>
      <c r="Q18" s="38">
        <v>2741824410.6236401</v>
      </c>
      <c r="R18" s="38">
        <v>2455532872.3361001</v>
      </c>
      <c r="S18" s="38">
        <v>2392689657.1150098</v>
      </c>
      <c r="T18" s="38">
        <v>2108710532.6075101</v>
      </c>
      <c r="U18" s="38">
        <v>2208871940.2588501</v>
      </c>
      <c r="V18" s="38">
        <v>2089180138.1407299</v>
      </c>
      <c r="W18" s="38">
        <v>2069432505.0750699</v>
      </c>
      <c r="X18" s="38">
        <v>1734187256.80934</v>
      </c>
      <c r="Y18" s="38">
        <v>1695692751.6537001</v>
      </c>
      <c r="Z18" s="39" t="s">
        <v>331</v>
      </c>
    </row>
    <row r="19" spans="1:26" ht="15" customHeight="1" x14ac:dyDescent="0.25">
      <c r="A19" s="32" t="s">
        <v>389</v>
      </c>
      <c r="B19" s="32" t="s">
        <v>121</v>
      </c>
      <c r="C19" s="32" t="s">
        <v>36</v>
      </c>
      <c r="D19" s="32" t="s">
        <v>122</v>
      </c>
      <c r="E19" s="32" t="s">
        <v>124</v>
      </c>
      <c r="F19" s="32" t="s">
        <v>12</v>
      </c>
      <c r="G19" s="32" t="s">
        <v>13</v>
      </c>
      <c r="H19" s="32" t="s">
        <v>16</v>
      </c>
      <c r="I19" s="33" t="s">
        <v>433</v>
      </c>
      <c r="J19" s="34">
        <v>156359051.74709699</v>
      </c>
      <c r="K19" s="34">
        <v>77050244.098577604</v>
      </c>
      <c r="L19" s="34">
        <v>79844146.476044402</v>
      </c>
      <c r="M19" s="34">
        <v>139946005.03761101</v>
      </c>
      <c r="N19" s="34">
        <v>118152253.65543801</v>
      </c>
      <c r="O19" s="34">
        <v>83741105.486651599</v>
      </c>
      <c r="P19" s="34">
        <v>117791426.47639599</v>
      </c>
      <c r="Q19" s="34">
        <v>120599993.689218</v>
      </c>
      <c r="R19" s="34">
        <v>115270550.30893099</v>
      </c>
      <c r="S19" s="34">
        <v>112127521.589766</v>
      </c>
      <c r="T19" s="34">
        <v>107454800.541114</v>
      </c>
      <c r="U19" s="34">
        <v>111562846.289847</v>
      </c>
      <c r="V19" s="34">
        <v>110266093.94704901</v>
      </c>
      <c r="W19" s="34">
        <v>109617279.98896199</v>
      </c>
      <c r="X19" s="34">
        <v>95026945.5252918</v>
      </c>
      <c r="Y19" s="34">
        <v>95736928.599221796</v>
      </c>
      <c r="Z19" s="35" t="s">
        <v>332</v>
      </c>
    </row>
    <row r="20" spans="1:26" ht="15" customHeight="1" x14ac:dyDescent="0.25">
      <c r="A20" s="36" t="s">
        <v>389</v>
      </c>
      <c r="B20" s="36" t="s">
        <v>121</v>
      </c>
      <c r="C20" s="36" t="s">
        <v>36</v>
      </c>
      <c r="D20" s="36" t="s">
        <v>122</v>
      </c>
      <c r="E20" s="36" t="s">
        <v>125</v>
      </c>
      <c r="F20" s="36" t="s">
        <v>12</v>
      </c>
      <c r="G20" s="36" t="s">
        <v>13</v>
      </c>
      <c r="H20" s="36" t="s">
        <v>16</v>
      </c>
      <c r="I20" s="37" t="s">
        <v>433</v>
      </c>
      <c r="J20" s="38">
        <v>571088299.90917099</v>
      </c>
      <c r="K20" s="38">
        <v>466273088.69502503</v>
      </c>
      <c r="L20" s="38">
        <v>487043561.85647202</v>
      </c>
      <c r="M20" s="38">
        <v>295963071.52827799</v>
      </c>
      <c r="N20" s="38">
        <v>265033404.07251301</v>
      </c>
      <c r="O20" s="38">
        <v>271401865.477965</v>
      </c>
      <c r="P20" s="38">
        <v>250969365.32457501</v>
      </c>
      <c r="Q20" s="38">
        <v>165140293.22002</v>
      </c>
      <c r="R20" s="38">
        <v>164447193.357391</v>
      </c>
      <c r="S20" s="38">
        <v>178559307.59907201</v>
      </c>
      <c r="T20" s="38">
        <v>210081975.781775</v>
      </c>
      <c r="U20" s="38">
        <v>171004880.03119701</v>
      </c>
      <c r="V20" s="38">
        <v>164726596.900929</v>
      </c>
      <c r="W20" s="38">
        <v>168997737.80425799</v>
      </c>
      <c r="X20" s="38">
        <v>133447859.922179</v>
      </c>
      <c r="Y20" s="38">
        <v>140829231.128405</v>
      </c>
      <c r="Z20" s="39" t="s">
        <v>333</v>
      </c>
    </row>
    <row r="21" spans="1:26" ht="15" customHeight="1" x14ac:dyDescent="0.25">
      <c r="A21" s="32" t="s">
        <v>389</v>
      </c>
      <c r="B21" s="32" t="s">
        <v>121</v>
      </c>
      <c r="C21" s="32" t="s">
        <v>36</v>
      </c>
      <c r="D21" s="32" t="s">
        <v>122</v>
      </c>
      <c r="E21" s="32" t="s">
        <v>126</v>
      </c>
      <c r="F21" s="32" t="s">
        <v>12</v>
      </c>
      <c r="G21" s="32" t="s">
        <v>13</v>
      </c>
      <c r="H21" s="32" t="s">
        <v>16</v>
      </c>
      <c r="I21" s="33" t="s">
        <v>433</v>
      </c>
      <c r="J21" s="34">
        <v>337128118.59130001</v>
      </c>
      <c r="K21" s="34">
        <v>313524014.44895399</v>
      </c>
      <c r="L21" s="34">
        <v>359526265.12004501</v>
      </c>
      <c r="M21" s="34">
        <v>315208169.04044902</v>
      </c>
      <c r="N21" s="34">
        <v>258296118.08492699</v>
      </c>
      <c r="O21" s="34">
        <v>135219406.823369</v>
      </c>
      <c r="P21" s="34">
        <v>215668575.00948501</v>
      </c>
      <c r="Q21" s="34">
        <v>277837195.50488597</v>
      </c>
      <c r="R21" s="34">
        <v>289459596.72811699</v>
      </c>
      <c r="S21" s="34">
        <v>295126962.99221498</v>
      </c>
      <c r="T21" s="34">
        <v>259364325.93592101</v>
      </c>
      <c r="U21" s="34">
        <v>258062307.69763801</v>
      </c>
      <c r="V21" s="34">
        <v>228570694.31973001</v>
      </c>
      <c r="W21" s="34">
        <v>238471962.75408599</v>
      </c>
      <c r="X21" s="34">
        <v>168818093.385214</v>
      </c>
      <c r="Y21" s="34">
        <v>163952496.78988299</v>
      </c>
      <c r="Z21" s="35" t="s">
        <v>334</v>
      </c>
    </row>
    <row r="22" spans="1:26" ht="15" customHeight="1" x14ac:dyDescent="0.25">
      <c r="A22" s="36" t="s">
        <v>389</v>
      </c>
      <c r="B22" s="36" t="s">
        <v>121</v>
      </c>
      <c r="C22" s="36" t="s">
        <v>36</v>
      </c>
      <c r="D22" s="36" t="s">
        <v>127</v>
      </c>
      <c r="E22" s="36" t="s">
        <v>128</v>
      </c>
      <c r="F22" s="36" t="s">
        <v>12</v>
      </c>
      <c r="G22" s="36" t="s">
        <v>13</v>
      </c>
      <c r="H22" s="36" t="s">
        <v>16</v>
      </c>
      <c r="I22" s="37" t="s">
        <v>433</v>
      </c>
      <c r="J22" s="38">
        <v>0</v>
      </c>
      <c r="K22" s="38">
        <v>0</v>
      </c>
      <c r="L22" s="38">
        <v>0</v>
      </c>
      <c r="M22" s="38">
        <v>0</v>
      </c>
      <c r="N22" s="38">
        <v>102.300250686871</v>
      </c>
      <c r="O22" s="38">
        <v>52692.673571379797</v>
      </c>
      <c r="P22" s="38">
        <v>0</v>
      </c>
      <c r="Q22" s="38">
        <v>0</v>
      </c>
      <c r="R22" s="38">
        <v>0</v>
      </c>
      <c r="S22" s="38">
        <v>0</v>
      </c>
      <c r="T22" s="38">
        <v>0</v>
      </c>
      <c r="U22" s="38">
        <v>0</v>
      </c>
      <c r="V22" s="38">
        <v>0</v>
      </c>
      <c r="W22" s="38">
        <v>0</v>
      </c>
      <c r="X22" s="38">
        <v>0</v>
      </c>
      <c r="Y22" s="38">
        <v>0</v>
      </c>
      <c r="Z22" s="39" t="s">
        <v>335</v>
      </c>
    </row>
    <row r="23" spans="1:26" ht="15" customHeight="1" x14ac:dyDescent="0.25">
      <c r="A23" s="32" t="s">
        <v>389</v>
      </c>
      <c r="B23" s="32" t="s">
        <v>121</v>
      </c>
      <c r="C23" s="32" t="s">
        <v>36</v>
      </c>
      <c r="D23" s="32" t="s">
        <v>127</v>
      </c>
      <c r="E23" s="32" t="s">
        <v>129</v>
      </c>
      <c r="F23" s="32" t="s">
        <v>12</v>
      </c>
      <c r="G23" s="32" t="s">
        <v>13</v>
      </c>
      <c r="H23" s="32" t="s">
        <v>16</v>
      </c>
      <c r="I23" s="33" t="s">
        <v>433</v>
      </c>
      <c r="J23" s="34">
        <v>4884977187.51686</v>
      </c>
      <c r="K23" s="34">
        <v>3261109074.8401599</v>
      </c>
      <c r="L23" s="34">
        <v>3060895676.7357998</v>
      </c>
      <c r="M23" s="34">
        <v>6817343345.9164104</v>
      </c>
      <c r="N23" s="34">
        <v>6007592001.5167398</v>
      </c>
      <c r="O23" s="34">
        <v>4229964524.9927101</v>
      </c>
      <c r="P23" s="34">
        <v>5384991527.2797604</v>
      </c>
      <c r="Q23" s="34">
        <v>5461314099.5152597</v>
      </c>
      <c r="R23" s="34">
        <v>5185086014.5414896</v>
      </c>
      <c r="S23" s="34">
        <v>5163189066.9746399</v>
      </c>
      <c r="T23" s="34">
        <v>4931932144.8696899</v>
      </c>
      <c r="U23" s="34">
        <v>4718271566.6393099</v>
      </c>
      <c r="V23" s="34">
        <v>4836295288.89254</v>
      </c>
      <c r="W23" s="34">
        <v>4580719702.0083199</v>
      </c>
      <c r="X23" s="34">
        <v>4524827334.6303501</v>
      </c>
      <c r="Y23" s="34">
        <v>4159996106.5175099</v>
      </c>
      <c r="Z23" s="35" t="s">
        <v>336</v>
      </c>
    </row>
    <row r="24" spans="1:26" ht="15" customHeight="1" x14ac:dyDescent="0.25">
      <c r="A24" s="36" t="s">
        <v>389</v>
      </c>
      <c r="B24" s="36" t="s">
        <v>121</v>
      </c>
      <c r="C24" s="36" t="s">
        <v>36</v>
      </c>
      <c r="D24" s="36" t="s">
        <v>130</v>
      </c>
      <c r="E24" s="36" t="s">
        <v>131</v>
      </c>
      <c r="F24" s="36" t="s">
        <v>12</v>
      </c>
      <c r="G24" s="36" t="s">
        <v>13</v>
      </c>
      <c r="H24" s="36" t="s">
        <v>16</v>
      </c>
      <c r="I24" s="37" t="s">
        <v>433</v>
      </c>
      <c r="J24" s="38">
        <v>12988038295.0124</v>
      </c>
      <c r="K24" s="38">
        <v>9974615049.2744808</v>
      </c>
      <c r="L24" s="38">
        <v>11741678559.7286</v>
      </c>
      <c r="M24" s="38">
        <v>10580210955.746799</v>
      </c>
      <c r="N24" s="38">
        <v>10714679684.6849</v>
      </c>
      <c r="O24" s="38">
        <v>11118674112.7304</v>
      </c>
      <c r="P24" s="38">
        <v>10602072657.15</v>
      </c>
      <c r="Q24" s="38">
        <v>10241982880.1364</v>
      </c>
      <c r="R24" s="38">
        <v>9002414879.2999802</v>
      </c>
      <c r="S24" s="38">
        <v>9797232834.4412899</v>
      </c>
      <c r="T24" s="38">
        <v>10127538051.778299</v>
      </c>
      <c r="U24" s="38">
        <v>10212775040.701401</v>
      </c>
      <c r="V24" s="38">
        <v>9710743052.8544197</v>
      </c>
      <c r="W24" s="38">
        <v>9900904506.17836</v>
      </c>
      <c r="X24" s="38">
        <v>8633738192.4124508</v>
      </c>
      <c r="Y24" s="38">
        <v>8527358410.6031103</v>
      </c>
      <c r="Z24" s="39" t="s">
        <v>337</v>
      </c>
    </row>
    <row r="25" spans="1:26" ht="15" customHeight="1" x14ac:dyDescent="0.25">
      <c r="A25" s="32" t="s">
        <v>389</v>
      </c>
      <c r="B25" s="32" t="s">
        <v>121</v>
      </c>
      <c r="C25" s="32" t="s">
        <v>36</v>
      </c>
      <c r="D25" s="32" t="s">
        <v>130</v>
      </c>
      <c r="E25" s="32" t="s">
        <v>132</v>
      </c>
      <c r="F25" s="32" t="s">
        <v>12</v>
      </c>
      <c r="G25" s="32" t="s">
        <v>13</v>
      </c>
      <c r="H25" s="32" t="s">
        <v>16</v>
      </c>
      <c r="I25" s="33" t="s">
        <v>433</v>
      </c>
      <c r="J25" s="34">
        <v>11110263552.0023</v>
      </c>
      <c r="K25" s="34">
        <v>9931291518.1995201</v>
      </c>
      <c r="L25" s="34">
        <v>11152718448.714701</v>
      </c>
      <c r="M25" s="34">
        <v>9637715602.3287392</v>
      </c>
      <c r="N25" s="34">
        <v>9428652688.9174404</v>
      </c>
      <c r="O25" s="34">
        <v>8691827389.6498795</v>
      </c>
      <c r="P25" s="34">
        <v>10014158727.301001</v>
      </c>
      <c r="Q25" s="34">
        <v>9804253183.1833191</v>
      </c>
      <c r="R25" s="34">
        <v>9528688039.8878193</v>
      </c>
      <c r="S25" s="34">
        <v>9087726958.3331699</v>
      </c>
      <c r="T25" s="34">
        <v>9204663079.89851</v>
      </c>
      <c r="U25" s="34">
        <v>9335905329.9450493</v>
      </c>
      <c r="V25" s="34">
        <v>8633024506.9638805</v>
      </c>
      <c r="W25" s="34">
        <v>8793591947.9848003</v>
      </c>
      <c r="X25" s="34">
        <v>6890948860.5058403</v>
      </c>
      <c r="Y25" s="34">
        <v>6846079692.7042799</v>
      </c>
      <c r="Z25" s="35" t="s">
        <v>338</v>
      </c>
    </row>
    <row r="26" spans="1:26" ht="15" customHeight="1" x14ac:dyDescent="0.25">
      <c r="A26" s="36" t="s">
        <v>389</v>
      </c>
      <c r="B26" s="36" t="s">
        <v>121</v>
      </c>
      <c r="C26" s="36" t="s">
        <v>36</v>
      </c>
      <c r="D26" s="36" t="s">
        <v>133</v>
      </c>
      <c r="E26" s="36" t="s">
        <v>134</v>
      </c>
      <c r="F26" s="36" t="s">
        <v>12</v>
      </c>
      <c r="G26" s="36" t="s">
        <v>13</v>
      </c>
      <c r="H26" s="36" t="s">
        <v>16</v>
      </c>
      <c r="I26" s="37" t="s">
        <v>433</v>
      </c>
      <c r="J26" s="38">
        <v>509066316.32095301</v>
      </c>
      <c r="K26" s="38">
        <v>3308610346.7406702</v>
      </c>
      <c r="L26" s="38">
        <v>3669437214.05899</v>
      </c>
      <c r="M26" s="38">
        <v>13241113230.615299</v>
      </c>
      <c r="N26" s="38">
        <v>11173779597.671499</v>
      </c>
      <c r="O26" s="38">
        <v>10729968006.071199</v>
      </c>
      <c r="P26" s="38">
        <v>9724914746.45261</v>
      </c>
      <c r="Q26" s="38">
        <v>9170300356.9050999</v>
      </c>
      <c r="R26" s="38">
        <v>8559885216.5117502</v>
      </c>
      <c r="S26" s="38">
        <v>8184025813.9798899</v>
      </c>
      <c r="T26" s="38">
        <v>8005569826.0215797</v>
      </c>
      <c r="U26" s="38">
        <v>8153882931.5401297</v>
      </c>
      <c r="V26" s="38">
        <v>8606440633.1106606</v>
      </c>
      <c r="W26" s="38">
        <v>8693629257.3276501</v>
      </c>
      <c r="X26" s="38">
        <v>8483851780.1556396</v>
      </c>
      <c r="Y26" s="38">
        <v>8691528327.1400795</v>
      </c>
      <c r="Z26" s="39" t="s">
        <v>339</v>
      </c>
    </row>
    <row r="27" spans="1:26" ht="15" customHeight="1" x14ac:dyDescent="0.25">
      <c r="A27" s="32" t="s">
        <v>389</v>
      </c>
      <c r="B27" s="32" t="s">
        <v>121</v>
      </c>
      <c r="C27" s="32" t="s">
        <v>36</v>
      </c>
      <c r="D27" s="32" t="s">
        <v>133</v>
      </c>
      <c r="E27" s="32" t="s">
        <v>135</v>
      </c>
      <c r="F27" s="32" t="s">
        <v>12</v>
      </c>
      <c r="G27" s="32" t="s">
        <v>13</v>
      </c>
      <c r="H27" s="32" t="s">
        <v>16</v>
      </c>
      <c r="I27" s="33" t="s">
        <v>433</v>
      </c>
      <c r="J27" s="34">
        <v>36904798507.145103</v>
      </c>
      <c r="K27" s="34">
        <v>33278014793.4837</v>
      </c>
      <c r="L27" s="34">
        <v>42191249790.362602</v>
      </c>
      <c r="M27" s="34">
        <v>29401376430.595699</v>
      </c>
      <c r="N27" s="34">
        <v>30878436216.2663</v>
      </c>
      <c r="O27" s="34">
        <v>31568697729.672501</v>
      </c>
      <c r="P27" s="34">
        <v>35689173932.351402</v>
      </c>
      <c r="Q27" s="34">
        <v>35224458306.4077</v>
      </c>
      <c r="R27" s="34">
        <v>33841219428.2635</v>
      </c>
      <c r="S27" s="34">
        <v>32654630039.953999</v>
      </c>
      <c r="T27" s="34">
        <v>33162906820.622101</v>
      </c>
      <c r="U27" s="34">
        <v>33456040977.349201</v>
      </c>
      <c r="V27" s="34">
        <v>33407041922.150101</v>
      </c>
      <c r="W27" s="34">
        <v>34056214321.262798</v>
      </c>
      <c r="X27" s="34">
        <v>33790636186.770401</v>
      </c>
      <c r="Y27" s="34">
        <v>33805683489.883301</v>
      </c>
      <c r="Z27" s="35" t="s">
        <v>340</v>
      </c>
    </row>
    <row r="28" spans="1:26" ht="15" customHeight="1" x14ac:dyDescent="0.25">
      <c r="A28" s="36" t="s">
        <v>389</v>
      </c>
      <c r="B28" s="36" t="s">
        <v>121</v>
      </c>
      <c r="C28" s="36" t="s">
        <v>36</v>
      </c>
      <c r="D28" s="36" t="s">
        <v>136</v>
      </c>
      <c r="E28" s="36" t="s">
        <v>11</v>
      </c>
      <c r="F28" s="36" t="s">
        <v>12</v>
      </c>
      <c r="G28" s="36" t="s">
        <v>13</v>
      </c>
      <c r="H28" s="36" t="s">
        <v>16</v>
      </c>
      <c r="I28" s="37" t="s">
        <v>433</v>
      </c>
      <c r="J28" s="38">
        <v>27309784958.456501</v>
      </c>
      <c r="K28" s="38">
        <v>26341173430.772999</v>
      </c>
      <c r="L28" s="38">
        <v>30567564644.313099</v>
      </c>
      <c r="M28" s="38">
        <v>27261145108.654099</v>
      </c>
      <c r="N28" s="38">
        <v>26498908874.251099</v>
      </c>
      <c r="O28" s="38">
        <v>26336272270.478001</v>
      </c>
      <c r="P28" s="38">
        <v>27945347451.5201</v>
      </c>
      <c r="Q28" s="38">
        <v>27250748278.157501</v>
      </c>
      <c r="R28" s="38">
        <v>26511541047.698502</v>
      </c>
      <c r="S28" s="38">
        <v>26530780576.0383</v>
      </c>
      <c r="T28" s="38">
        <v>27791831568.179199</v>
      </c>
      <c r="U28" s="38">
        <v>28601959567.110001</v>
      </c>
      <c r="V28" s="38">
        <v>28448554669.9594</v>
      </c>
      <c r="W28" s="38">
        <v>28602544165.839802</v>
      </c>
      <c r="X28" s="38">
        <v>26761298936.0895</v>
      </c>
      <c r="Y28" s="38">
        <v>26817291067.412498</v>
      </c>
      <c r="Z28" s="39" t="s">
        <v>341</v>
      </c>
    </row>
    <row r="29" spans="1:26" ht="15" customHeight="1" x14ac:dyDescent="0.25">
      <c r="A29" s="32" t="s">
        <v>389</v>
      </c>
      <c r="B29" s="32" t="s">
        <v>121</v>
      </c>
      <c r="C29" s="32" t="s">
        <v>36</v>
      </c>
      <c r="D29" s="32" t="s">
        <v>137</v>
      </c>
      <c r="E29" s="32" t="s">
        <v>11</v>
      </c>
      <c r="F29" s="32" t="s">
        <v>12</v>
      </c>
      <c r="G29" s="32" t="s">
        <v>13</v>
      </c>
      <c r="H29" s="32" t="s">
        <v>16</v>
      </c>
      <c r="I29" s="33" t="s">
        <v>433</v>
      </c>
      <c r="J29" s="34">
        <v>12489413120.499701</v>
      </c>
      <c r="K29" s="34">
        <v>12359667648.2372</v>
      </c>
      <c r="L29" s="34">
        <v>14372180470.814899</v>
      </c>
      <c r="M29" s="34">
        <v>12777451606.385099</v>
      </c>
      <c r="N29" s="34">
        <v>12476837136.253201</v>
      </c>
      <c r="O29" s="34">
        <v>12566350379.2882</v>
      </c>
      <c r="P29" s="34">
        <v>13734940934.3262</v>
      </c>
      <c r="Q29" s="34">
        <v>13720162869.7234</v>
      </c>
      <c r="R29" s="34">
        <v>13383552847.7668</v>
      </c>
      <c r="S29" s="34">
        <v>12924390018.758801</v>
      </c>
      <c r="T29" s="34">
        <v>13407874521.8102</v>
      </c>
      <c r="U29" s="34">
        <v>13608391563.254101</v>
      </c>
      <c r="V29" s="34">
        <v>13488420837.341299</v>
      </c>
      <c r="W29" s="34">
        <v>13674913818.993099</v>
      </c>
      <c r="X29" s="34">
        <v>13063432081.712099</v>
      </c>
      <c r="Y29" s="34">
        <v>13129029582.1012</v>
      </c>
      <c r="Z29" s="35" t="s">
        <v>342</v>
      </c>
    </row>
    <row r="30" spans="1:26" ht="15" customHeight="1" x14ac:dyDescent="0.25">
      <c r="A30" s="36" t="s">
        <v>389</v>
      </c>
      <c r="B30" s="36" t="s">
        <v>121</v>
      </c>
      <c r="C30" s="36" t="s">
        <v>36</v>
      </c>
      <c r="D30" s="36" t="s">
        <v>138</v>
      </c>
      <c r="E30" s="36" t="s">
        <v>11</v>
      </c>
      <c r="F30" s="36" t="s">
        <v>12</v>
      </c>
      <c r="G30" s="36" t="s">
        <v>13</v>
      </c>
      <c r="H30" s="36" t="s">
        <v>16</v>
      </c>
      <c r="I30" s="37" t="s">
        <v>433</v>
      </c>
      <c r="J30" s="38">
        <v>3982944187.1578498</v>
      </c>
      <c r="K30" s="38">
        <v>5720219452.8253298</v>
      </c>
      <c r="L30" s="38">
        <v>3837292926.57616</v>
      </c>
      <c r="M30" s="38">
        <v>3546013186.3767099</v>
      </c>
      <c r="N30" s="38">
        <v>3655465830.40343</v>
      </c>
      <c r="O30" s="38">
        <v>3395151045.38097</v>
      </c>
      <c r="P30" s="38">
        <v>3823263196.12006</v>
      </c>
      <c r="Q30" s="38">
        <v>3588299780.9836702</v>
      </c>
      <c r="R30" s="38">
        <v>3193668092.6872001</v>
      </c>
      <c r="S30" s="38">
        <v>3228254245.1328702</v>
      </c>
      <c r="T30" s="38">
        <v>3123152019.30375</v>
      </c>
      <c r="U30" s="38">
        <v>3298120542.1346798</v>
      </c>
      <c r="V30" s="38">
        <v>2944788697.8119102</v>
      </c>
      <c r="W30" s="38">
        <v>2641107422.8126001</v>
      </c>
      <c r="X30" s="38">
        <v>2368805005.2529302</v>
      </c>
      <c r="Y30" s="38">
        <v>2410622411.6731601</v>
      </c>
      <c r="Z30" s="39" t="s">
        <v>343</v>
      </c>
    </row>
    <row r="31" spans="1:26" ht="15" customHeight="1" x14ac:dyDescent="0.25">
      <c r="A31" s="32" t="s">
        <v>389</v>
      </c>
      <c r="B31" s="32" t="s">
        <v>121</v>
      </c>
      <c r="C31" s="32" t="s">
        <v>36</v>
      </c>
      <c r="D31" s="32" t="s">
        <v>11</v>
      </c>
      <c r="E31" s="32" t="s">
        <v>11</v>
      </c>
      <c r="F31" s="32" t="s">
        <v>12</v>
      </c>
      <c r="G31" s="32" t="s">
        <v>13</v>
      </c>
      <c r="H31" s="32" t="s">
        <v>14</v>
      </c>
      <c r="I31" s="33" t="s">
        <v>432</v>
      </c>
      <c r="J31" s="34">
        <v>21027.78</v>
      </c>
      <c r="K31" s="34">
        <v>21.37</v>
      </c>
      <c r="L31" s="34">
        <v>38.71</v>
      </c>
      <c r="M31" s="34">
        <v>187.95</v>
      </c>
      <c r="N31" s="34">
        <v>7501.54</v>
      </c>
      <c r="O31" s="34">
        <v>18082.349999999999</v>
      </c>
      <c r="P31" s="34">
        <v>1282.19</v>
      </c>
      <c r="Q31" s="34">
        <v>0</v>
      </c>
      <c r="R31" s="34">
        <v>0</v>
      </c>
      <c r="S31" s="34">
        <v>0</v>
      </c>
      <c r="T31" s="34">
        <v>0</v>
      </c>
      <c r="U31" s="34">
        <v>0</v>
      </c>
      <c r="V31" s="34">
        <v>0</v>
      </c>
      <c r="W31" s="34">
        <v>0</v>
      </c>
      <c r="X31" s="34">
        <v>0</v>
      </c>
      <c r="Y31" s="34">
        <v>0</v>
      </c>
      <c r="Z31" s="35" t="s">
        <v>351</v>
      </c>
    </row>
    <row r="32" spans="1:26" ht="15" customHeight="1" x14ac:dyDescent="0.25">
      <c r="A32" s="36" t="s">
        <v>389</v>
      </c>
      <c r="B32" s="36" t="s">
        <v>121</v>
      </c>
      <c r="C32" s="36" t="s">
        <v>36</v>
      </c>
      <c r="D32" s="36" t="s">
        <v>11</v>
      </c>
      <c r="E32" s="36" t="s">
        <v>11</v>
      </c>
      <c r="F32" s="36" t="s">
        <v>12</v>
      </c>
      <c r="G32" s="36" t="s">
        <v>13</v>
      </c>
      <c r="H32" s="36" t="s">
        <v>17</v>
      </c>
      <c r="I32" s="37" t="s">
        <v>434</v>
      </c>
      <c r="J32" s="38">
        <v>83765000</v>
      </c>
      <c r="K32" s="38">
        <v>79000000</v>
      </c>
      <c r="L32" s="38">
        <v>77901000</v>
      </c>
      <c r="M32" s="38">
        <v>80234000</v>
      </c>
      <c r="N32" s="38">
        <v>63844000</v>
      </c>
      <c r="O32" s="38">
        <v>86397000</v>
      </c>
      <c r="P32" s="38">
        <v>66071000</v>
      </c>
      <c r="Q32" s="38">
        <v>73720000</v>
      </c>
      <c r="R32" s="38">
        <v>108583000</v>
      </c>
      <c r="S32" s="38">
        <v>123693000</v>
      </c>
      <c r="T32" s="38">
        <v>170637000</v>
      </c>
      <c r="U32" s="38">
        <v>169205000</v>
      </c>
      <c r="V32" s="38">
        <v>146366000</v>
      </c>
      <c r="W32" s="38">
        <v>134977000</v>
      </c>
      <c r="X32" s="38">
        <v>139238000</v>
      </c>
      <c r="Y32" s="38">
        <v>151756000</v>
      </c>
      <c r="Z32" s="39" t="s">
        <v>353</v>
      </c>
    </row>
    <row r="33" spans="1:26" ht="15" customHeight="1" x14ac:dyDescent="0.25">
      <c r="A33" s="32" t="s">
        <v>436</v>
      </c>
      <c r="B33" s="32" t="s">
        <v>121</v>
      </c>
      <c r="C33" s="32" t="s">
        <v>36</v>
      </c>
      <c r="D33" s="32" t="s">
        <v>11</v>
      </c>
      <c r="E33" s="32" t="s">
        <v>11</v>
      </c>
      <c r="F33" s="32" t="s">
        <v>12</v>
      </c>
      <c r="G33" s="32" t="s">
        <v>13</v>
      </c>
      <c r="H33" s="32" t="s">
        <v>162</v>
      </c>
      <c r="I33" s="33" t="s">
        <v>434</v>
      </c>
      <c r="J33" s="34">
        <v>37453.841634296899</v>
      </c>
      <c r="K33" s="34">
        <v>51894.312661203701</v>
      </c>
      <c r="L33" s="34">
        <v>61403.029972882003</v>
      </c>
      <c r="M33" s="34">
        <v>356516.57859945501</v>
      </c>
      <c r="N33" s="34">
        <v>535109.95509336295</v>
      </c>
      <c r="O33" s="34">
        <v>565807.14</v>
      </c>
      <c r="P33" s="34">
        <v>582621.35889560694</v>
      </c>
      <c r="Q33" s="34">
        <v>587548.97703981597</v>
      </c>
      <c r="R33" s="34">
        <v>652334.17874167697</v>
      </c>
      <c r="S33" s="34">
        <v>668677.98184591997</v>
      </c>
      <c r="T33" s="34">
        <v>1031234.81426931</v>
      </c>
      <c r="U33" s="34">
        <v>903250.85478259798</v>
      </c>
      <c r="V33" s="34">
        <v>1153377.51003833</v>
      </c>
      <c r="W33" s="34">
        <v>1161426.7715086101</v>
      </c>
      <c r="X33" s="34">
        <v>1261932.1063679</v>
      </c>
      <c r="Y33" s="34">
        <v>1397628.35809179</v>
      </c>
      <c r="Z33" s="35" t="s">
        <v>358</v>
      </c>
    </row>
    <row r="34" spans="1:26" ht="15" customHeight="1" x14ac:dyDescent="0.25">
      <c r="A34" s="36" t="s">
        <v>389</v>
      </c>
      <c r="B34" s="36" t="s">
        <v>121</v>
      </c>
      <c r="C34" s="36" t="s">
        <v>36</v>
      </c>
      <c r="D34" s="36" t="s">
        <v>11</v>
      </c>
      <c r="E34" s="36" t="s">
        <v>11</v>
      </c>
      <c r="F34" s="36" t="s">
        <v>12</v>
      </c>
      <c r="G34" s="36" t="s">
        <v>13</v>
      </c>
      <c r="H34" s="36" t="s">
        <v>82</v>
      </c>
      <c r="I34" s="37" t="s">
        <v>434</v>
      </c>
      <c r="J34" s="38">
        <v>9914546.1583657004</v>
      </c>
      <c r="K34" s="38">
        <v>10197105.687338799</v>
      </c>
      <c r="L34" s="38">
        <v>10291596.9700271</v>
      </c>
      <c r="M34" s="38">
        <v>9958483.4214005508</v>
      </c>
      <c r="N34" s="38">
        <v>9741890.0449066404</v>
      </c>
      <c r="O34" s="38">
        <v>9673192.8599999994</v>
      </c>
      <c r="P34" s="38">
        <v>9942378.6411043908</v>
      </c>
      <c r="Q34" s="38">
        <v>10008451.022960201</v>
      </c>
      <c r="R34" s="38">
        <v>10028665.821258301</v>
      </c>
      <c r="S34" s="38">
        <v>10097322.0181541</v>
      </c>
      <c r="T34" s="38">
        <v>9818765.1857306901</v>
      </c>
      <c r="U34" s="38">
        <v>7856908.6649302002</v>
      </c>
      <c r="V34" s="38">
        <v>10883862.415444599</v>
      </c>
      <c r="W34" s="38">
        <v>10453933.462176399</v>
      </c>
      <c r="X34" s="38">
        <v>10507550.069757299</v>
      </c>
      <c r="Y34" s="38">
        <v>12320221.6974125</v>
      </c>
      <c r="Z34" s="39" t="s">
        <v>354</v>
      </c>
    </row>
    <row r="35" spans="1:26" ht="15" customHeight="1" x14ac:dyDescent="0.25">
      <c r="A35" s="32" t="s">
        <v>389</v>
      </c>
      <c r="B35" s="32" t="s">
        <v>121</v>
      </c>
      <c r="C35" s="32" t="s">
        <v>36</v>
      </c>
      <c r="D35" s="32" t="s">
        <v>11</v>
      </c>
      <c r="E35" s="32" t="s">
        <v>11</v>
      </c>
      <c r="F35" s="32" t="s">
        <v>12</v>
      </c>
      <c r="G35" s="32" t="s">
        <v>13</v>
      </c>
      <c r="H35" s="32" t="s">
        <v>19</v>
      </c>
      <c r="I35" s="33" t="s">
        <v>434</v>
      </c>
      <c r="J35" s="34">
        <v>2194000</v>
      </c>
      <c r="K35" s="34">
        <v>2647000</v>
      </c>
      <c r="L35" s="34">
        <v>1147000</v>
      </c>
      <c r="M35" s="34">
        <v>1987000</v>
      </c>
      <c r="N35" s="34">
        <v>3016000</v>
      </c>
      <c r="O35" s="34">
        <v>2464000</v>
      </c>
      <c r="P35" s="34">
        <v>2277000</v>
      </c>
      <c r="Q35" s="34">
        <v>1297000</v>
      </c>
      <c r="R35" s="34">
        <v>586000</v>
      </c>
      <c r="S35" s="34">
        <v>857000</v>
      </c>
      <c r="T35" s="34">
        <v>1402000</v>
      </c>
      <c r="U35" s="34">
        <v>1063000</v>
      </c>
      <c r="V35" s="34">
        <v>359000</v>
      </c>
      <c r="W35" s="34">
        <v>322000</v>
      </c>
      <c r="X35" s="34">
        <v>380000</v>
      </c>
      <c r="Y35" s="34">
        <v>347000</v>
      </c>
      <c r="Z35" s="35" t="s">
        <v>355</v>
      </c>
    </row>
    <row r="36" spans="1:26" ht="15" customHeight="1" x14ac:dyDescent="0.25">
      <c r="A36" s="36" t="s">
        <v>389</v>
      </c>
      <c r="B36" s="36" t="s">
        <v>121</v>
      </c>
      <c r="C36" s="36" t="s">
        <v>36</v>
      </c>
      <c r="D36" s="36" t="s">
        <v>11</v>
      </c>
      <c r="E36" s="36" t="s">
        <v>11</v>
      </c>
      <c r="F36" s="36" t="s">
        <v>12</v>
      </c>
      <c r="G36" s="36" t="s">
        <v>13</v>
      </c>
      <c r="H36" s="36" t="s">
        <v>38</v>
      </c>
      <c r="I36" s="37" t="s">
        <v>434</v>
      </c>
      <c r="J36" s="38">
        <v>67662000</v>
      </c>
      <c r="K36" s="38">
        <v>46452000</v>
      </c>
      <c r="L36" s="38">
        <v>54054000</v>
      </c>
      <c r="M36" s="38">
        <v>91518000</v>
      </c>
      <c r="N36" s="38">
        <v>129192000</v>
      </c>
      <c r="O36" s="38">
        <v>101472000</v>
      </c>
      <c r="P36" s="38">
        <v>75264000</v>
      </c>
      <c r="Q36" s="38">
        <v>84588000</v>
      </c>
      <c r="R36" s="38">
        <v>109200000</v>
      </c>
      <c r="S36" s="38">
        <v>87234000</v>
      </c>
      <c r="T36" s="38">
        <v>94584000</v>
      </c>
      <c r="U36" s="38">
        <v>94878000</v>
      </c>
      <c r="V36" s="38">
        <v>95298000</v>
      </c>
      <c r="W36" s="38">
        <v>90468000</v>
      </c>
      <c r="X36" s="38">
        <v>100506000</v>
      </c>
      <c r="Y36" s="38">
        <v>100506000</v>
      </c>
      <c r="Z36" s="39" t="s">
        <v>356</v>
      </c>
    </row>
    <row r="37" spans="1:26" ht="15" customHeight="1" x14ac:dyDescent="0.25">
      <c r="A37" s="32" t="s">
        <v>389</v>
      </c>
      <c r="B37" s="32" t="s">
        <v>121</v>
      </c>
      <c r="C37" s="32" t="s">
        <v>36</v>
      </c>
      <c r="D37" s="32" t="s">
        <v>11</v>
      </c>
      <c r="E37" s="32" t="s">
        <v>11</v>
      </c>
      <c r="F37" s="32" t="s">
        <v>12</v>
      </c>
      <c r="G37" s="32" t="s">
        <v>13</v>
      </c>
      <c r="H37" s="32" t="s">
        <v>16</v>
      </c>
      <c r="I37" s="33" t="s">
        <v>433</v>
      </c>
      <c r="J37" s="34">
        <v>49306121314.812798</v>
      </c>
      <c r="K37" s="34">
        <v>51038737313.3769</v>
      </c>
      <c r="L37" s="34">
        <v>59726050881.302002</v>
      </c>
      <c r="M37" s="34">
        <v>59586071860.199097</v>
      </c>
      <c r="N37" s="34">
        <v>58114365576.4767</v>
      </c>
      <c r="O37" s="34">
        <v>56334459470.748199</v>
      </c>
      <c r="P37" s="34">
        <v>57219976133.544403</v>
      </c>
      <c r="Q37" s="34">
        <v>54952300927.717499</v>
      </c>
      <c r="R37" s="34">
        <v>52142122109.515602</v>
      </c>
      <c r="S37" s="34">
        <v>51176367355.742104</v>
      </c>
      <c r="T37" s="34">
        <v>52212166401.333199</v>
      </c>
      <c r="U37" s="34">
        <v>52795822877.193901</v>
      </c>
      <c r="V37" s="34">
        <v>50723488855.332497</v>
      </c>
      <c r="W37" s="34">
        <v>51301441781.7677</v>
      </c>
      <c r="X37" s="34">
        <v>46349642477.042801</v>
      </c>
      <c r="Y37" s="34">
        <v>47494146362.937698</v>
      </c>
      <c r="Z37" s="35" t="s">
        <v>352</v>
      </c>
    </row>
    <row r="38" spans="1:26" ht="15" customHeight="1" x14ac:dyDescent="0.25">
      <c r="A38" s="36" t="s">
        <v>389</v>
      </c>
      <c r="B38" s="36" t="s">
        <v>121</v>
      </c>
      <c r="C38" s="36" t="s">
        <v>36</v>
      </c>
      <c r="D38" s="36" t="s">
        <v>11</v>
      </c>
      <c r="E38" s="36" t="s">
        <v>11</v>
      </c>
      <c r="F38" s="36" t="s">
        <v>12</v>
      </c>
      <c r="G38" s="36" t="s">
        <v>13</v>
      </c>
      <c r="H38" s="36" t="s">
        <v>23</v>
      </c>
      <c r="I38" s="37" t="s">
        <v>434</v>
      </c>
      <c r="J38" s="38">
        <v>23000</v>
      </c>
      <c r="K38" s="38">
        <v>1287000</v>
      </c>
      <c r="L38" s="38">
        <v>0</v>
      </c>
      <c r="M38" s="38">
        <v>0</v>
      </c>
      <c r="N38" s="38">
        <v>0</v>
      </c>
      <c r="O38" s="38">
        <v>0</v>
      </c>
      <c r="P38" s="38">
        <v>0</v>
      </c>
      <c r="Q38" s="38">
        <v>0</v>
      </c>
      <c r="R38" s="38">
        <v>0</v>
      </c>
      <c r="S38" s="38">
        <v>0</v>
      </c>
      <c r="T38" s="38">
        <v>0</v>
      </c>
      <c r="U38" s="38">
        <v>0</v>
      </c>
      <c r="V38" s="38">
        <v>0</v>
      </c>
      <c r="W38" s="38">
        <v>0</v>
      </c>
      <c r="X38" s="38">
        <v>25000</v>
      </c>
      <c r="Y38" s="38">
        <v>27000</v>
      </c>
      <c r="Z38" s="39" t="s">
        <v>357</v>
      </c>
    </row>
    <row r="39" spans="1:26" ht="15" customHeight="1" x14ac:dyDescent="0.25">
      <c r="A39" s="32" t="s">
        <v>436</v>
      </c>
      <c r="B39" s="32" t="s">
        <v>121</v>
      </c>
      <c r="C39" s="32" t="s">
        <v>36</v>
      </c>
      <c r="D39" s="32" t="s">
        <v>11</v>
      </c>
      <c r="E39" s="32" t="s">
        <v>11</v>
      </c>
      <c r="F39" s="32" t="s">
        <v>12</v>
      </c>
      <c r="G39" s="32" t="s">
        <v>13</v>
      </c>
      <c r="H39" s="32" t="s">
        <v>92</v>
      </c>
      <c r="I39" s="33" t="s">
        <v>432</v>
      </c>
      <c r="J39" s="34">
        <v>402210.66319896001</v>
      </c>
      <c r="K39" s="34">
        <v>406697.00910273101</v>
      </c>
      <c r="L39" s="34">
        <v>416514.95448634599</v>
      </c>
      <c r="M39" s="34">
        <v>433680.10403120902</v>
      </c>
      <c r="N39" s="34">
        <v>423992.19765929802</v>
      </c>
      <c r="O39" s="34">
        <v>270026.00780234102</v>
      </c>
      <c r="P39" s="34">
        <v>250520.15604681399</v>
      </c>
      <c r="Q39" s="34">
        <v>266059.81794538401</v>
      </c>
      <c r="R39" s="34">
        <v>280754.22626788</v>
      </c>
      <c r="S39" s="34">
        <v>342392.71781534498</v>
      </c>
      <c r="T39" s="34">
        <v>338036.41092327703</v>
      </c>
      <c r="U39" s="34">
        <v>325422.62678803602</v>
      </c>
      <c r="V39" s="34">
        <v>285045.51365409599</v>
      </c>
      <c r="W39" s="34">
        <v>330364.10923276999</v>
      </c>
      <c r="X39" s="34">
        <v>330364.10923276999</v>
      </c>
      <c r="Y39" s="34">
        <v>330364.10923276999</v>
      </c>
      <c r="Z39" s="35" t="s">
        <v>190</v>
      </c>
    </row>
    <row r="40" spans="1:26" ht="15" customHeight="1" x14ac:dyDescent="0.25">
      <c r="A40" s="36" t="s">
        <v>389</v>
      </c>
      <c r="B40" s="36" t="s">
        <v>121</v>
      </c>
      <c r="C40" s="36" t="s">
        <v>36</v>
      </c>
      <c r="D40" s="36" t="s">
        <v>139</v>
      </c>
      <c r="E40" s="36" t="s">
        <v>11</v>
      </c>
      <c r="F40" s="36" t="s">
        <v>12</v>
      </c>
      <c r="G40" s="36" t="s">
        <v>13</v>
      </c>
      <c r="H40" s="36" t="s">
        <v>16</v>
      </c>
      <c r="I40" s="37" t="s">
        <v>433</v>
      </c>
      <c r="J40" s="38">
        <v>15110833721.367901</v>
      </c>
      <c r="K40" s="38">
        <v>10206855738.899799</v>
      </c>
      <c r="L40" s="38">
        <v>12174276905.3062</v>
      </c>
      <c r="M40" s="38">
        <v>12410572090.8521</v>
      </c>
      <c r="N40" s="38">
        <v>12887560817.380899</v>
      </c>
      <c r="O40" s="38">
        <v>12608728038.4529</v>
      </c>
      <c r="P40" s="38">
        <v>13352025939.0368</v>
      </c>
      <c r="Q40" s="38">
        <v>11494968237.241301</v>
      </c>
      <c r="R40" s="38">
        <v>12733713907.9233</v>
      </c>
      <c r="S40" s="38">
        <v>12374405475.815001</v>
      </c>
      <c r="T40" s="38">
        <v>12595019645.951599</v>
      </c>
      <c r="U40" s="38">
        <v>12800858763.858299</v>
      </c>
      <c r="V40" s="38">
        <v>12107438192.5688</v>
      </c>
      <c r="W40" s="38">
        <v>11721423553.6255</v>
      </c>
      <c r="X40" s="38">
        <v>9050087095.0389099</v>
      </c>
      <c r="Y40" s="38">
        <v>8912949739.1056709</v>
      </c>
      <c r="Z40" s="39" t="s">
        <v>344</v>
      </c>
    </row>
    <row r="41" spans="1:26" ht="15" customHeight="1" x14ac:dyDescent="0.25">
      <c r="A41" s="32" t="s">
        <v>389</v>
      </c>
      <c r="B41" s="32" t="s">
        <v>121</v>
      </c>
      <c r="C41" s="32" t="s">
        <v>36</v>
      </c>
      <c r="D41" s="32" t="s">
        <v>140</v>
      </c>
      <c r="E41" s="32" t="s">
        <v>141</v>
      </c>
      <c r="F41" s="32" t="s">
        <v>12</v>
      </c>
      <c r="G41" s="32" t="s">
        <v>13</v>
      </c>
      <c r="H41" s="32" t="s">
        <v>16</v>
      </c>
      <c r="I41" s="33" t="s">
        <v>433</v>
      </c>
      <c r="J41" s="34">
        <v>1670322232.88185</v>
      </c>
      <c r="K41" s="34">
        <v>2013271751.9410801</v>
      </c>
      <c r="L41" s="34">
        <v>2536822496.9014001</v>
      </c>
      <c r="M41" s="34">
        <v>1745938301.7362599</v>
      </c>
      <c r="N41" s="34">
        <v>1779127584.21698</v>
      </c>
      <c r="O41" s="34">
        <v>1759911052.2132199</v>
      </c>
      <c r="P41" s="34">
        <v>1626386623.8141301</v>
      </c>
      <c r="Q41" s="34">
        <v>1585906622.9152801</v>
      </c>
      <c r="R41" s="34">
        <v>1444691936.7446301</v>
      </c>
      <c r="S41" s="34">
        <v>1350576866.25881</v>
      </c>
      <c r="T41" s="34">
        <v>1388371367.6036301</v>
      </c>
      <c r="U41" s="34">
        <v>1470077383.29268</v>
      </c>
      <c r="V41" s="34">
        <v>1389857108.08023</v>
      </c>
      <c r="W41" s="34">
        <v>1472863285.3271301</v>
      </c>
      <c r="X41" s="34">
        <v>1197511517.99611</v>
      </c>
      <c r="Y41" s="34">
        <v>1265228528.21012</v>
      </c>
      <c r="Z41" s="35" t="s">
        <v>345</v>
      </c>
    </row>
    <row r="42" spans="1:26" ht="15" customHeight="1" x14ac:dyDescent="0.25">
      <c r="A42" s="36" t="s">
        <v>389</v>
      </c>
      <c r="B42" s="36" t="s">
        <v>121</v>
      </c>
      <c r="C42" s="36" t="s">
        <v>36</v>
      </c>
      <c r="D42" s="36" t="s">
        <v>140</v>
      </c>
      <c r="E42" s="36" t="s">
        <v>142</v>
      </c>
      <c r="F42" s="36" t="s">
        <v>12</v>
      </c>
      <c r="G42" s="36" t="s">
        <v>13</v>
      </c>
      <c r="H42" s="36" t="s">
        <v>16</v>
      </c>
      <c r="I42" s="37" t="s">
        <v>433</v>
      </c>
      <c r="J42" s="38">
        <v>9752941954.7877998</v>
      </c>
      <c r="K42" s="38">
        <v>10127949790.538</v>
      </c>
      <c r="L42" s="38">
        <v>13492241685.9727</v>
      </c>
      <c r="M42" s="38">
        <v>12431483669.417601</v>
      </c>
      <c r="N42" s="38">
        <v>12505277419.226299</v>
      </c>
      <c r="O42" s="38">
        <v>12199737113.980101</v>
      </c>
      <c r="P42" s="38">
        <v>13680847094.528799</v>
      </c>
      <c r="Q42" s="38">
        <v>13362957875.023701</v>
      </c>
      <c r="R42" s="38">
        <v>12197654995.0191</v>
      </c>
      <c r="S42" s="38">
        <v>13069015300.4636</v>
      </c>
      <c r="T42" s="38">
        <v>13469476102.405899</v>
      </c>
      <c r="U42" s="38">
        <v>13856754227.365601</v>
      </c>
      <c r="V42" s="38">
        <v>16314720143.4154</v>
      </c>
      <c r="W42" s="38">
        <v>14333062815.1824</v>
      </c>
      <c r="X42" s="38">
        <v>13089773774.319099</v>
      </c>
      <c r="Y42" s="38">
        <v>13886283000.389099</v>
      </c>
      <c r="Z42" s="39" t="s">
        <v>346</v>
      </c>
    </row>
    <row r="43" spans="1:26" ht="15" customHeight="1" x14ac:dyDescent="0.25">
      <c r="A43" s="32" t="s">
        <v>389</v>
      </c>
      <c r="B43" s="32" t="s">
        <v>121</v>
      </c>
      <c r="C43" s="32" t="s">
        <v>36</v>
      </c>
      <c r="D43" s="32" t="s">
        <v>140</v>
      </c>
      <c r="E43" s="32" t="s">
        <v>143</v>
      </c>
      <c r="F43" s="32" t="s">
        <v>12</v>
      </c>
      <c r="G43" s="32" t="s">
        <v>13</v>
      </c>
      <c r="H43" s="32" t="s">
        <v>16</v>
      </c>
      <c r="I43" s="33" t="s">
        <v>433</v>
      </c>
      <c r="J43" s="34">
        <v>4649835470.57512</v>
      </c>
      <c r="K43" s="34">
        <v>3938714538.5777502</v>
      </c>
      <c r="L43" s="34">
        <v>4856771060.8882904</v>
      </c>
      <c r="M43" s="34">
        <v>4868295011.3909798</v>
      </c>
      <c r="N43" s="34">
        <v>4454198286.7753696</v>
      </c>
      <c r="O43" s="34">
        <v>4774285731.1013498</v>
      </c>
      <c r="P43" s="34">
        <v>5083342012.9161596</v>
      </c>
      <c r="Q43" s="34">
        <v>4404545449.8067198</v>
      </c>
      <c r="R43" s="34">
        <v>4136673377.4914098</v>
      </c>
      <c r="S43" s="34">
        <v>3919421468.3792701</v>
      </c>
      <c r="T43" s="34">
        <v>4044491818.3976798</v>
      </c>
      <c r="U43" s="34">
        <v>4030278017.1761098</v>
      </c>
      <c r="V43" s="34">
        <v>4009119219.0963202</v>
      </c>
      <c r="W43" s="34">
        <v>4139684075.1310501</v>
      </c>
      <c r="X43" s="34">
        <v>3820813637.5486398</v>
      </c>
      <c r="Y43" s="34">
        <v>4161102057.7821002</v>
      </c>
      <c r="Z43" s="35" t="s">
        <v>347</v>
      </c>
    </row>
    <row r="44" spans="1:26" ht="15" customHeight="1" x14ac:dyDescent="0.25">
      <c r="A44" s="36" t="s">
        <v>389</v>
      </c>
      <c r="B44" s="36" t="s">
        <v>121</v>
      </c>
      <c r="C44" s="36" t="s">
        <v>36</v>
      </c>
      <c r="D44" s="36" t="s">
        <v>144</v>
      </c>
      <c r="E44" s="36" t="s">
        <v>145</v>
      </c>
      <c r="F44" s="36" t="s">
        <v>12</v>
      </c>
      <c r="G44" s="36" t="s">
        <v>13</v>
      </c>
      <c r="H44" s="36" t="s">
        <v>16</v>
      </c>
      <c r="I44" s="37" t="s">
        <v>433</v>
      </c>
      <c r="J44" s="38">
        <v>1683358751.0566399</v>
      </c>
      <c r="K44" s="38">
        <v>629258834.13461494</v>
      </c>
      <c r="L44" s="38">
        <v>919293678.82815003</v>
      </c>
      <c r="M44" s="38">
        <v>901508319.55146801</v>
      </c>
      <c r="N44" s="38">
        <v>814468758.79690099</v>
      </c>
      <c r="O44" s="38">
        <v>770917964.10803795</v>
      </c>
      <c r="P44" s="38">
        <v>1339806131.3032</v>
      </c>
      <c r="Q44" s="38">
        <v>1261337920.6364</v>
      </c>
      <c r="R44" s="38">
        <v>933266740.26691306</v>
      </c>
      <c r="S44" s="38">
        <v>912099870.88445401</v>
      </c>
      <c r="T44" s="38">
        <v>868162187.18070197</v>
      </c>
      <c r="U44" s="38">
        <v>1105519704.86393</v>
      </c>
      <c r="V44" s="38">
        <v>1315140796.63152</v>
      </c>
      <c r="W44" s="38">
        <v>1507912082.06056</v>
      </c>
      <c r="X44" s="38">
        <v>1346721410.5058401</v>
      </c>
      <c r="Y44" s="38">
        <v>1298964406.61479</v>
      </c>
      <c r="Z44" s="39" t="s">
        <v>348</v>
      </c>
    </row>
    <row r="45" spans="1:26" ht="15" customHeight="1" x14ac:dyDescent="0.25">
      <c r="A45" s="32" t="s">
        <v>389</v>
      </c>
      <c r="B45" s="32" t="s">
        <v>121</v>
      </c>
      <c r="C45" s="32" t="s">
        <v>36</v>
      </c>
      <c r="D45" s="32" t="s">
        <v>144</v>
      </c>
      <c r="E45" s="32" t="s">
        <v>94</v>
      </c>
      <c r="F45" s="32" t="s">
        <v>12</v>
      </c>
      <c r="G45" s="32" t="s">
        <v>13</v>
      </c>
      <c r="H45" s="32" t="s">
        <v>16</v>
      </c>
      <c r="I45" s="33" t="s">
        <v>433</v>
      </c>
      <c r="J45" s="34">
        <v>1716207588.9793501</v>
      </c>
      <c r="K45" s="34">
        <v>1634371033.2612</v>
      </c>
      <c r="L45" s="34">
        <v>1467255470.52845</v>
      </c>
      <c r="M45" s="34">
        <v>1151137852.7112899</v>
      </c>
      <c r="N45" s="34">
        <v>930189905.55602396</v>
      </c>
      <c r="O45" s="34">
        <v>813821959.217471</v>
      </c>
      <c r="P45" s="34">
        <v>876255019.99446404</v>
      </c>
      <c r="Q45" s="34">
        <v>4974385179.4924698</v>
      </c>
      <c r="R45" s="34">
        <v>8353068571.9418898</v>
      </c>
      <c r="S45" s="34">
        <v>8429951800.5156898</v>
      </c>
      <c r="T45" s="34">
        <v>8868834196.14291</v>
      </c>
      <c r="U45" s="34">
        <v>9148329118.3280201</v>
      </c>
      <c r="V45" s="34">
        <v>9029511992.4569607</v>
      </c>
      <c r="W45" s="34">
        <v>8953590269.1921101</v>
      </c>
      <c r="X45" s="34">
        <v>8926956225.6809292</v>
      </c>
      <c r="Y45" s="34">
        <v>8945213977.2373505</v>
      </c>
      <c r="Z45" s="35" t="s">
        <v>349</v>
      </c>
    </row>
    <row r="46" spans="1:26" ht="15" customHeight="1" x14ac:dyDescent="0.25">
      <c r="A46" s="36" t="s">
        <v>389</v>
      </c>
      <c r="B46" s="36" t="s">
        <v>121</v>
      </c>
      <c r="C46" s="36" t="s">
        <v>36</v>
      </c>
      <c r="D46" s="36" t="s">
        <v>144</v>
      </c>
      <c r="E46" s="36" t="s">
        <v>146</v>
      </c>
      <c r="F46" s="36" t="s">
        <v>12</v>
      </c>
      <c r="G46" s="36" t="s">
        <v>13</v>
      </c>
      <c r="H46" s="36" t="s">
        <v>16</v>
      </c>
      <c r="I46" s="37" t="s">
        <v>433</v>
      </c>
      <c r="J46" s="38">
        <v>56559513.920796297</v>
      </c>
      <c r="K46" s="38">
        <v>62264127.644230798</v>
      </c>
      <c r="L46" s="38">
        <v>45137123.409826301</v>
      </c>
      <c r="M46" s="38">
        <v>43126382.201782398</v>
      </c>
      <c r="N46" s="38">
        <v>39894625.630755298</v>
      </c>
      <c r="O46" s="38">
        <v>36812664.317761503</v>
      </c>
      <c r="P46" s="38">
        <v>62170132.203064904</v>
      </c>
      <c r="Q46" s="38">
        <v>78739942.787578002</v>
      </c>
      <c r="R46" s="38">
        <v>83634828.339522302</v>
      </c>
      <c r="S46" s="38">
        <v>93135929.382383198</v>
      </c>
      <c r="T46" s="38">
        <v>107618768.487619</v>
      </c>
      <c r="U46" s="38">
        <v>118360435.023339</v>
      </c>
      <c r="V46" s="38">
        <v>120223957.41936</v>
      </c>
      <c r="W46" s="38">
        <v>147752640.93200099</v>
      </c>
      <c r="X46" s="38">
        <v>89485019.455252901</v>
      </c>
      <c r="Y46" s="38">
        <v>81420933.852140099</v>
      </c>
      <c r="Z46" s="39" t="s">
        <v>350</v>
      </c>
    </row>
    <row r="47" spans="1:26" ht="15" customHeight="1" x14ac:dyDescent="0.25">
      <c r="A47" s="32" t="s">
        <v>389</v>
      </c>
      <c r="B47" s="32" t="s">
        <v>30</v>
      </c>
      <c r="C47" s="32" t="s">
        <v>9</v>
      </c>
      <c r="D47" s="32" t="s">
        <v>31</v>
      </c>
      <c r="E47" s="32" t="s">
        <v>11</v>
      </c>
      <c r="F47" s="32" t="s">
        <v>12</v>
      </c>
      <c r="G47" s="32" t="s">
        <v>13</v>
      </c>
      <c r="H47" s="32" t="s">
        <v>25</v>
      </c>
      <c r="I47" s="33" t="s">
        <v>434</v>
      </c>
      <c r="J47" s="34">
        <v>0</v>
      </c>
      <c r="K47" s="34">
        <v>0</v>
      </c>
      <c r="L47" s="34">
        <v>6268188.4057970997</v>
      </c>
      <c r="M47" s="34">
        <v>146666.66666666701</v>
      </c>
      <c r="N47" s="34">
        <v>0</v>
      </c>
      <c r="O47" s="34">
        <v>10.2898550724638</v>
      </c>
      <c r="P47" s="34">
        <v>93.043478260869506</v>
      </c>
      <c r="Q47" s="34">
        <v>69130.434782608703</v>
      </c>
      <c r="R47" s="34">
        <v>0</v>
      </c>
      <c r="S47" s="34">
        <v>50.7246376811594</v>
      </c>
      <c r="T47" s="34">
        <v>50.7246376811594</v>
      </c>
      <c r="U47" s="34">
        <v>86.956521739130295</v>
      </c>
      <c r="V47" s="34">
        <v>0</v>
      </c>
      <c r="W47" s="34">
        <v>0</v>
      </c>
      <c r="X47" s="34">
        <v>0</v>
      </c>
      <c r="Y47" s="34">
        <v>0</v>
      </c>
      <c r="Z47" s="35" t="s">
        <v>220</v>
      </c>
    </row>
    <row r="48" spans="1:26" ht="15" customHeight="1" x14ac:dyDescent="0.25">
      <c r="A48" s="36" t="s">
        <v>436</v>
      </c>
      <c r="B48" s="36" t="s">
        <v>30</v>
      </c>
      <c r="C48" s="36" t="s">
        <v>9</v>
      </c>
      <c r="D48" s="36" t="s">
        <v>31</v>
      </c>
      <c r="E48" s="36" t="s">
        <v>11</v>
      </c>
      <c r="F48" s="36" t="s">
        <v>12</v>
      </c>
      <c r="G48" s="36" t="s">
        <v>13</v>
      </c>
      <c r="H48" s="36" t="s">
        <v>26</v>
      </c>
      <c r="I48" s="37" t="s">
        <v>433</v>
      </c>
      <c r="J48" s="38">
        <v>2728456599.2865601</v>
      </c>
      <c r="K48" s="38">
        <v>1156524375.74316</v>
      </c>
      <c r="L48" s="38">
        <v>1852237812.1284201</v>
      </c>
      <c r="M48" s="38">
        <v>3518538644.47087</v>
      </c>
      <c r="N48" s="38">
        <v>3516407895.3626699</v>
      </c>
      <c r="O48" s="38">
        <v>3827364458.9774098</v>
      </c>
      <c r="P48" s="38">
        <v>3576124887.0392399</v>
      </c>
      <c r="Q48" s="38">
        <v>3203160523.1866899</v>
      </c>
      <c r="R48" s="38">
        <v>3157587395.9572001</v>
      </c>
      <c r="S48" s="38">
        <v>1488237109.11062</v>
      </c>
      <c r="T48" s="38">
        <v>70077860.765375003</v>
      </c>
      <c r="U48" s="38">
        <v>1773931388.73452</v>
      </c>
      <c r="V48" s="38">
        <v>262531806.260371</v>
      </c>
      <c r="W48" s="38">
        <v>3798620147.5012698</v>
      </c>
      <c r="X48" s="38">
        <v>4180575469.4355102</v>
      </c>
      <c r="Y48" s="38">
        <v>3265056007.6192598</v>
      </c>
      <c r="Z48" s="39" t="s">
        <v>172</v>
      </c>
    </row>
    <row r="49" spans="1:26" ht="15" customHeight="1" x14ac:dyDescent="0.25">
      <c r="A49" s="32" t="s">
        <v>389</v>
      </c>
      <c r="B49" s="32" t="s">
        <v>30</v>
      </c>
      <c r="C49" s="32" t="s">
        <v>9</v>
      </c>
      <c r="D49" s="32" t="s">
        <v>31</v>
      </c>
      <c r="E49" s="32" t="s">
        <v>11</v>
      </c>
      <c r="F49" s="32" t="s">
        <v>12</v>
      </c>
      <c r="G49" s="32" t="s">
        <v>13</v>
      </c>
      <c r="H49" s="32" t="s">
        <v>17</v>
      </c>
      <c r="I49" s="33" t="s">
        <v>434</v>
      </c>
      <c r="J49" s="34">
        <v>70985.507246376699</v>
      </c>
      <c r="K49" s="34">
        <v>12216.0251969941</v>
      </c>
      <c r="L49" s="34">
        <v>12957.5506053269</v>
      </c>
      <c r="M49" s="34">
        <v>9836.3319356913198</v>
      </c>
      <c r="N49" s="34">
        <v>14228.7701718384</v>
      </c>
      <c r="O49" s="34">
        <v>38838.460627444903</v>
      </c>
      <c r="P49" s="34">
        <v>27059.444991705201</v>
      </c>
      <c r="Q49" s="34">
        <v>21888.4936010362</v>
      </c>
      <c r="R49" s="34">
        <v>32367.129131739501</v>
      </c>
      <c r="S49" s="34">
        <v>29249.656974976799</v>
      </c>
      <c r="T49" s="34">
        <v>12349.7567039145</v>
      </c>
      <c r="U49" s="34">
        <v>91739.6721793326</v>
      </c>
      <c r="V49" s="34">
        <v>15106.750683776499</v>
      </c>
      <c r="W49" s="34">
        <v>88395.598357512703</v>
      </c>
      <c r="X49" s="34">
        <v>47134.017372212802</v>
      </c>
      <c r="Y49" s="34">
        <v>38690.627535495703</v>
      </c>
      <c r="Z49" s="35" t="s">
        <v>216</v>
      </c>
    </row>
    <row r="50" spans="1:26" ht="15" customHeight="1" x14ac:dyDescent="0.25">
      <c r="A50" s="36" t="s">
        <v>389</v>
      </c>
      <c r="B50" s="36" t="s">
        <v>30</v>
      </c>
      <c r="C50" s="36" t="s">
        <v>9</v>
      </c>
      <c r="D50" s="36" t="s">
        <v>31</v>
      </c>
      <c r="E50" s="36" t="s">
        <v>11</v>
      </c>
      <c r="F50" s="36" t="s">
        <v>12</v>
      </c>
      <c r="G50" s="36" t="s">
        <v>13</v>
      </c>
      <c r="H50" s="36" t="s">
        <v>18</v>
      </c>
      <c r="I50" s="37" t="s">
        <v>434</v>
      </c>
      <c r="J50" s="38">
        <v>20666.666666666701</v>
      </c>
      <c r="K50" s="38">
        <v>56658</v>
      </c>
      <c r="L50" s="38">
        <v>85932.42</v>
      </c>
      <c r="M50" s="38">
        <v>24107.58</v>
      </c>
      <c r="N50" s="38">
        <v>49520.814814814803</v>
      </c>
      <c r="O50" s="38">
        <v>38649.037037037</v>
      </c>
      <c r="P50" s="38">
        <v>0</v>
      </c>
      <c r="Q50" s="38">
        <v>0</v>
      </c>
      <c r="R50" s="38">
        <v>168</v>
      </c>
      <c r="S50" s="38">
        <v>0</v>
      </c>
      <c r="T50" s="38">
        <v>2129.00000000001</v>
      </c>
      <c r="U50" s="38">
        <v>183.08255638635001</v>
      </c>
      <c r="V50" s="38">
        <v>0</v>
      </c>
      <c r="W50" s="38">
        <v>0</v>
      </c>
      <c r="X50" s="38">
        <v>0</v>
      </c>
      <c r="Y50" s="38">
        <v>0</v>
      </c>
      <c r="Z50" s="39" t="s">
        <v>217</v>
      </c>
    </row>
    <row r="51" spans="1:26" ht="15" customHeight="1" x14ac:dyDescent="0.25">
      <c r="A51" s="32" t="s">
        <v>389</v>
      </c>
      <c r="B51" s="32" t="s">
        <v>30</v>
      </c>
      <c r="C51" s="32" t="s">
        <v>9</v>
      </c>
      <c r="D51" s="32" t="s">
        <v>31</v>
      </c>
      <c r="E51" s="32" t="s">
        <v>11</v>
      </c>
      <c r="F51" s="32" t="s">
        <v>12</v>
      </c>
      <c r="G51" s="32" t="s">
        <v>13</v>
      </c>
      <c r="H51" s="32" t="s">
        <v>19</v>
      </c>
      <c r="I51" s="33" t="s">
        <v>434</v>
      </c>
      <c r="J51" s="34">
        <v>0</v>
      </c>
      <c r="K51" s="34">
        <v>0</v>
      </c>
      <c r="L51" s="34">
        <v>0</v>
      </c>
      <c r="M51" s="34">
        <v>0</v>
      </c>
      <c r="N51" s="34">
        <v>0</v>
      </c>
      <c r="O51" s="34">
        <v>185.02062488904701</v>
      </c>
      <c r="P51" s="34">
        <v>0</v>
      </c>
      <c r="Q51" s="34">
        <v>0</v>
      </c>
      <c r="R51" s="34">
        <v>0</v>
      </c>
      <c r="S51" s="34">
        <v>0</v>
      </c>
      <c r="T51" s="34">
        <v>0</v>
      </c>
      <c r="U51" s="34">
        <v>0</v>
      </c>
      <c r="V51" s="34">
        <v>0</v>
      </c>
      <c r="W51" s="34">
        <v>0</v>
      </c>
      <c r="X51" s="34">
        <v>0</v>
      </c>
      <c r="Y51" s="34">
        <v>0</v>
      </c>
      <c r="Z51" s="35" t="s">
        <v>218</v>
      </c>
    </row>
    <row r="52" spans="1:26" ht="15" customHeight="1" x14ac:dyDescent="0.25">
      <c r="A52" s="36" t="s">
        <v>436</v>
      </c>
      <c r="B52" s="36" t="s">
        <v>30</v>
      </c>
      <c r="C52" s="36" t="s">
        <v>9</v>
      </c>
      <c r="D52" s="36" t="s">
        <v>31</v>
      </c>
      <c r="E52" s="36" t="s">
        <v>11</v>
      </c>
      <c r="F52" s="36" t="s">
        <v>12</v>
      </c>
      <c r="G52" s="36" t="s">
        <v>13</v>
      </c>
      <c r="H52" s="36" t="s">
        <v>27</v>
      </c>
      <c r="I52" s="37" t="s">
        <v>433</v>
      </c>
      <c r="J52" s="38">
        <v>326074910.82045197</v>
      </c>
      <c r="K52" s="38">
        <v>0</v>
      </c>
      <c r="L52" s="38">
        <v>0</v>
      </c>
      <c r="M52" s="38">
        <v>0</v>
      </c>
      <c r="N52" s="38">
        <v>0</v>
      </c>
      <c r="O52" s="38">
        <v>415866456.59928697</v>
      </c>
      <c r="P52" s="38">
        <v>421403995.24375802</v>
      </c>
      <c r="Q52" s="38">
        <v>346425683.70986998</v>
      </c>
      <c r="R52" s="38">
        <v>340878715.81450701</v>
      </c>
      <c r="S52" s="38">
        <v>301217387.21071702</v>
      </c>
      <c r="T52" s="38">
        <v>166590388.75508901</v>
      </c>
      <c r="U52" s="38">
        <v>1306604080.8034501</v>
      </c>
      <c r="V52" s="38">
        <v>1318339508.1198399</v>
      </c>
      <c r="W52" s="38">
        <v>96606473.218521893</v>
      </c>
      <c r="X52" s="38">
        <v>66450652.9973673</v>
      </c>
      <c r="Y52" s="38">
        <v>162850861.99407899</v>
      </c>
      <c r="Z52" s="39" t="s">
        <v>173</v>
      </c>
    </row>
    <row r="53" spans="1:26" ht="15" customHeight="1" x14ac:dyDescent="0.25">
      <c r="A53" s="32" t="s">
        <v>389</v>
      </c>
      <c r="B53" s="32" t="s">
        <v>30</v>
      </c>
      <c r="C53" s="32" t="s">
        <v>9</v>
      </c>
      <c r="D53" s="32" t="s">
        <v>31</v>
      </c>
      <c r="E53" s="32" t="s">
        <v>11</v>
      </c>
      <c r="F53" s="32" t="s">
        <v>12</v>
      </c>
      <c r="G53" s="32" t="s">
        <v>13</v>
      </c>
      <c r="H53" s="32" t="s">
        <v>16</v>
      </c>
      <c r="I53" s="33" t="s">
        <v>433</v>
      </c>
      <c r="J53" s="34">
        <v>13456793268.561399</v>
      </c>
      <c r="K53" s="34">
        <v>12313751343.7089</v>
      </c>
      <c r="L53" s="34">
        <v>12764189941.7707</v>
      </c>
      <c r="M53" s="34">
        <v>15791888398.075399</v>
      </c>
      <c r="N53" s="34">
        <v>12638476177.9832</v>
      </c>
      <c r="O53" s="34">
        <v>13317530150.018499</v>
      </c>
      <c r="P53" s="34">
        <v>13041341573.183901</v>
      </c>
      <c r="Q53" s="34">
        <v>14146243545.9758</v>
      </c>
      <c r="R53" s="34">
        <v>13999305513.1637</v>
      </c>
      <c r="S53" s="34">
        <v>19265070856.6054</v>
      </c>
      <c r="T53" s="34">
        <v>14388942079.177401</v>
      </c>
      <c r="U53" s="34">
        <v>15823620806.4781</v>
      </c>
      <c r="V53" s="34">
        <v>11485598592.8498</v>
      </c>
      <c r="W53" s="34">
        <v>15357673695.7393</v>
      </c>
      <c r="X53" s="34">
        <v>16185351895.379601</v>
      </c>
      <c r="Y53" s="34">
        <v>22340452192.9515</v>
      </c>
      <c r="Z53" s="35" t="s">
        <v>215</v>
      </c>
    </row>
    <row r="54" spans="1:26" ht="15" customHeight="1" x14ac:dyDescent="0.25">
      <c r="A54" s="36" t="s">
        <v>389</v>
      </c>
      <c r="B54" s="36" t="s">
        <v>30</v>
      </c>
      <c r="C54" s="36" t="s">
        <v>9</v>
      </c>
      <c r="D54" s="36" t="s">
        <v>31</v>
      </c>
      <c r="E54" s="36" t="s">
        <v>11</v>
      </c>
      <c r="F54" s="36" t="s">
        <v>12</v>
      </c>
      <c r="G54" s="36" t="s">
        <v>13</v>
      </c>
      <c r="H54" s="36" t="s">
        <v>21</v>
      </c>
      <c r="I54" s="37" t="s">
        <v>433</v>
      </c>
      <c r="J54" s="38">
        <v>159777.424483307</v>
      </c>
      <c r="K54" s="38">
        <v>12000</v>
      </c>
      <c r="L54" s="38">
        <v>37344.827586206899</v>
      </c>
      <c r="M54" s="38">
        <v>0</v>
      </c>
      <c r="N54" s="38">
        <v>0</v>
      </c>
      <c r="O54" s="38">
        <v>0</v>
      </c>
      <c r="P54" s="38">
        <v>0</v>
      </c>
      <c r="Q54" s="38">
        <v>0</v>
      </c>
      <c r="R54" s="38">
        <v>0</v>
      </c>
      <c r="S54" s="38">
        <v>1298.0666999380401</v>
      </c>
      <c r="T54" s="38">
        <v>0</v>
      </c>
      <c r="U54" s="38">
        <v>0</v>
      </c>
      <c r="V54" s="38">
        <v>0</v>
      </c>
      <c r="W54" s="38">
        <v>0</v>
      </c>
      <c r="X54" s="38">
        <v>0</v>
      </c>
      <c r="Y54" s="38">
        <v>142932.48450091699</v>
      </c>
      <c r="Z54" s="39" t="s">
        <v>219</v>
      </c>
    </row>
    <row r="55" spans="1:26" ht="15" customHeight="1" x14ac:dyDescent="0.25">
      <c r="A55" s="32" t="s">
        <v>389</v>
      </c>
      <c r="B55" s="32" t="s">
        <v>30</v>
      </c>
      <c r="C55" s="32" t="s">
        <v>9</v>
      </c>
      <c r="D55" s="32" t="s">
        <v>32</v>
      </c>
      <c r="E55" s="32" t="s">
        <v>11</v>
      </c>
      <c r="F55" s="32" t="s">
        <v>12</v>
      </c>
      <c r="G55" s="32" t="s">
        <v>13</v>
      </c>
      <c r="H55" s="32" t="s">
        <v>41</v>
      </c>
      <c r="I55" s="33" t="s">
        <v>433</v>
      </c>
      <c r="J55" s="34">
        <v>0</v>
      </c>
      <c r="K55" s="34">
        <v>0</v>
      </c>
      <c r="L55" s="34">
        <v>0</v>
      </c>
      <c r="M55" s="34">
        <v>0</v>
      </c>
      <c r="N55" s="34">
        <v>0</v>
      </c>
      <c r="O55" s="34">
        <v>0</v>
      </c>
      <c r="P55" s="34">
        <v>0</v>
      </c>
      <c r="Q55" s="34">
        <v>0</v>
      </c>
      <c r="R55" s="34">
        <v>0</v>
      </c>
      <c r="S55" s="34">
        <v>0</v>
      </c>
      <c r="T55" s="34">
        <v>0</v>
      </c>
      <c r="U55" s="34">
        <v>0</v>
      </c>
      <c r="V55" s="34">
        <v>2937026742.3427801</v>
      </c>
      <c r="W55" s="34">
        <v>5691217084.3330002</v>
      </c>
      <c r="X55" s="34">
        <v>24252652893.1912</v>
      </c>
      <c r="Y55" s="34">
        <v>14120274662.7162</v>
      </c>
      <c r="Z55" s="35" t="s">
        <v>391</v>
      </c>
    </row>
    <row r="56" spans="1:26" ht="15" customHeight="1" x14ac:dyDescent="0.25">
      <c r="A56" s="36" t="s">
        <v>436</v>
      </c>
      <c r="B56" s="36" t="s">
        <v>30</v>
      </c>
      <c r="C56" s="36" t="s">
        <v>9</v>
      </c>
      <c r="D56" s="36" t="s">
        <v>32</v>
      </c>
      <c r="E56" s="36" t="s">
        <v>11</v>
      </c>
      <c r="F56" s="36" t="s">
        <v>12</v>
      </c>
      <c r="G56" s="36" t="s">
        <v>13</v>
      </c>
      <c r="H56" s="36" t="s">
        <v>28</v>
      </c>
      <c r="I56" s="37" t="s">
        <v>432</v>
      </c>
      <c r="J56" s="38">
        <v>1308383.9752314901</v>
      </c>
      <c r="K56" s="38">
        <v>1524882.49495919</v>
      </c>
      <c r="L56" s="38">
        <v>1510042.9320475999</v>
      </c>
      <c r="M56" s="38">
        <v>1539513.99757925</v>
      </c>
      <c r="N56" s="38">
        <v>1070410.0705959101</v>
      </c>
      <c r="O56" s="38">
        <v>869722.25678242603</v>
      </c>
      <c r="P56" s="38">
        <v>793957.59255879105</v>
      </c>
      <c r="Q56" s="38">
        <v>789281.20115178195</v>
      </c>
      <c r="R56" s="38">
        <v>507357.67312098999</v>
      </c>
      <c r="S56" s="38">
        <v>539545.23087705998</v>
      </c>
      <c r="T56" s="38">
        <v>480214.19056968298</v>
      </c>
      <c r="U56" s="38">
        <v>578926.89934476395</v>
      </c>
      <c r="V56" s="38">
        <v>764449.26086049504</v>
      </c>
      <c r="W56" s="38">
        <v>824725.33124799095</v>
      </c>
      <c r="X56" s="38">
        <v>731139.92263988697</v>
      </c>
      <c r="Y56" s="38">
        <v>857003.36056385096</v>
      </c>
      <c r="Z56" s="39" t="s">
        <v>178</v>
      </c>
    </row>
    <row r="57" spans="1:26" ht="15" customHeight="1" x14ac:dyDescent="0.25">
      <c r="A57" s="32" t="s">
        <v>436</v>
      </c>
      <c r="B57" s="32" t="s">
        <v>30</v>
      </c>
      <c r="C57" s="32" t="s">
        <v>9</v>
      </c>
      <c r="D57" s="32" t="s">
        <v>32</v>
      </c>
      <c r="E57" s="32" t="s">
        <v>11</v>
      </c>
      <c r="F57" s="32" t="s">
        <v>12</v>
      </c>
      <c r="G57" s="32" t="s">
        <v>13</v>
      </c>
      <c r="H57" s="32" t="s">
        <v>397</v>
      </c>
      <c r="I57" s="33" t="s">
        <v>433</v>
      </c>
      <c r="J57" s="34">
        <v>0</v>
      </c>
      <c r="K57" s="34">
        <v>0</v>
      </c>
      <c r="L57" s="34">
        <v>0</v>
      </c>
      <c r="M57" s="34">
        <v>0</v>
      </c>
      <c r="N57" s="34">
        <v>0</v>
      </c>
      <c r="O57" s="34">
        <v>0</v>
      </c>
      <c r="P57" s="34">
        <v>0</v>
      </c>
      <c r="Q57" s="34">
        <v>0</v>
      </c>
      <c r="R57" s="34">
        <v>0</v>
      </c>
      <c r="S57" s="34">
        <v>0</v>
      </c>
      <c r="T57" s="34">
        <v>0</v>
      </c>
      <c r="U57" s="34">
        <v>0</v>
      </c>
      <c r="V57" s="34">
        <v>0</v>
      </c>
      <c r="W57" s="34">
        <v>13032707.421826201</v>
      </c>
      <c r="X57" s="34">
        <v>2796712.2620115099</v>
      </c>
      <c r="Y57" s="34">
        <v>58113267.769011199</v>
      </c>
      <c r="Z57" s="35" t="s">
        <v>400</v>
      </c>
    </row>
    <row r="58" spans="1:26" ht="15" customHeight="1" x14ac:dyDescent="0.25">
      <c r="A58" s="36" t="s">
        <v>389</v>
      </c>
      <c r="B58" s="36" t="s">
        <v>30</v>
      </c>
      <c r="C58" s="36" t="s">
        <v>9</v>
      </c>
      <c r="D58" s="36" t="s">
        <v>32</v>
      </c>
      <c r="E58" s="36" t="s">
        <v>11</v>
      </c>
      <c r="F58" s="36" t="s">
        <v>12</v>
      </c>
      <c r="G58" s="36" t="s">
        <v>13</v>
      </c>
      <c r="H58" s="36" t="s">
        <v>14</v>
      </c>
      <c r="I58" s="37" t="s">
        <v>432</v>
      </c>
      <c r="J58" s="38">
        <v>970112.234255919</v>
      </c>
      <c r="K58" s="38">
        <v>965798.94086275902</v>
      </c>
      <c r="L58" s="38">
        <v>1081519.8692296699</v>
      </c>
      <c r="M58" s="38">
        <v>951126.61112215801</v>
      </c>
      <c r="N58" s="38">
        <v>806408.96030255</v>
      </c>
      <c r="O58" s="38">
        <v>786041.31482284598</v>
      </c>
      <c r="P58" s="38">
        <v>805892.63112286304</v>
      </c>
      <c r="Q58" s="38">
        <v>836472.29106608999</v>
      </c>
      <c r="R58" s="38">
        <v>926935.98568116501</v>
      </c>
      <c r="S58" s="38">
        <v>793250.13636357896</v>
      </c>
      <c r="T58" s="38">
        <v>842362.42814206798</v>
      </c>
      <c r="U58" s="38">
        <v>719625.98084008996</v>
      </c>
      <c r="V58" s="38">
        <v>463485.37897476199</v>
      </c>
      <c r="W58" s="38">
        <v>254454.64553087499</v>
      </c>
      <c r="X58" s="38">
        <v>269699.08764901297</v>
      </c>
      <c r="Y58" s="38">
        <v>341702.79656288598</v>
      </c>
      <c r="Z58" s="39" t="s">
        <v>221</v>
      </c>
    </row>
    <row r="59" spans="1:26" ht="15" customHeight="1" x14ac:dyDescent="0.25">
      <c r="A59" s="32" t="s">
        <v>389</v>
      </c>
      <c r="B59" s="32" t="s">
        <v>30</v>
      </c>
      <c r="C59" s="32" t="s">
        <v>9</v>
      </c>
      <c r="D59" s="32" t="s">
        <v>32</v>
      </c>
      <c r="E59" s="32" t="s">
        <v>11</v>
      </c>
      <c r="F59" s="32" t="s">
        <v>12</v>
      </c>
      <c r="G59" s="32" t="s">
        <v>13</v>
      </c>
      <c r="H59" s="32" t="s">
        <v>25</v>
      </c>
      <c r="I59" s="33" t="s">
        <v>434</v>
      </c>
      <c r="J59" s="34">
        <v>1616644.9275362301</v>
      </c>
      <c r="K59" s="34">
        <v>1177188.4057970999</v>
      </c>
      <c r="L59" s="34">
        <v>5431072.4637681199</v>
      </c>
      <c r="M59" s="34">
        <v>1471623.1884057899</v>
      </c>
      <c r="N59" s="34">
        <v>952101.81159420102</v>
      </c>
      <c r="O59" s="34">
        <v>588974.49275362305</v>
      </c>
      <c r="P59" s="34">
        <v>613225.14492753602</v>
      </c>
      <c r="Q59" s="34">
        <v>717695.65217391297</v>
      </c>
      <c r="R59" s="34">
        <v>733775.36231883999</v>
      </c>
      <c r="S59" s="34">
        <v>433020.47540146898</v>
      </c>
      <c r="T59" s="34">
        <v>601391.40696327097</v>
      </c>
      <c r="U59" s="34">
        <v>0</v>
      </c>
      <c r="V59" s="34">
        <v>0</v>
      </c>
      <c r="W59" s="34">
        <v>0</v>
      </c>
      <c r="X59" s="34">
        <v>0</v>
      </c>
      <c r="Y59" s="34">
        <v>0</v>
      </c>
      <c r="Z59" s="35" t="s">
        <v>229</v>
      </c>
    </row>
    <row r="60" spans="1:26" ht="15" customHeight="1" x14ac:dyDescent="0.25">
      <c r="A60" s="36" t="s">
        <v>436</v>
      </c>
      <c r="B60" s="36" t="s">
        <v>30</v>
      </c>
      <c r="C60" s="36" t="s">
        <v>9</v>
      </c>
      <c r="D60" s="36" t="s">
        <v>32</v>
      </c>
      <c r="E60" s="36" t="s">
        <v>11</v>
      </c>
      <c r="F60" s="36" t="s">
        <v>12</v>
      </c>
      <c r="G60" s="36" t="s">
        <v>13</v>
      </c>
      <c r="H60" s="36" t="s">
        <v>26</v>
      </c>
      <c r="I60" s="37" t="s">
        <v>433</v>
      </c>
      <c r="J60" s="38">
        <v>0</v>
      </c>
      <c r="K60" s="38">
        <v>91455410.225921497</v>
      </c>
      <c r="L60" s="38">
        <v>64298454.221165299</v>
      </c>
      <c r="M60" s="38">
        <v>0</v>
      </c>
      <c r="N60" s="38">
        <v>0</v>
      </c>
      <c r="O60" s="38">
        <v>0</v>
      </c>
      <c r="P60" s="38">
        <v>0</v>
      </c>
      <c r="Q60" s="38">
        <v>0</v>
      </c>
      <c r="R60" s="38">
        <v>0</v>
      </c>
      <c r="S60" s="38">
        <v>1390788267.8285899</v>
      </c>
      <c r="T60" s="38">
        <v>3090913688.4983201</v>
      </c>
      <c r="U60" s="38">
        <v>40830993.392529398</v>
      </c>
      <c r="V60" s="38">
        <v>1855164111.3930299</v>
      </c>
      <c r="W60" s="38">
        <v>2959803947.4608998</v>
      </c>
      <c r="X60" s="38">
        <v>2300636985.9278498</v>
      </c>
      <c r="Y60" s="38">
        <v>1539367123.8796999</v>
      </c>
      <c r="Z60" s="39" t="s">
        <v>176</v>
      </c>
    </row>
    <row r="61" spans="1:26" ht="15" customHeight="1" x14ac:dyDescent="0.25">
      <c r="A61" s="32" t="s">
        <v>389</v>
      </c>
      <c r="B61" s="32" t="s">
        <v>30</v>
      </c>
      <c r="C61" s="32" t="s">
        <v>9</v>
      </c>
      <c r="D61" s="32" t="s">
        <v>32</v>
      </c>
      <c r="E61" s="32" t="s">
        <v>11</v>
      </c>
      <c r="F61" s="32" t="s">
        <v>12</v>
      </c>
      <c r="G61" s="32" t="s">
        <v>13</v>
      </c>
      <c r="H61" s="32" t="s">
        <v>17</v>
      </c>
      <c r="I61" s="33" t="s">
        <v>434</v>
      </c>
      <c r="J61" s="34">
        <v>176123.188405797</v>
      </c>
      <c r="K61" s="34">
        <v>512817.61830912699</v>
      </c>
      <c r="L61" s="34">
        <v>11090.2186046512</v>
      </c>
      <c r="M61" s="34">
        <v>0</v>
      </c>
      <c r="N61" s="34">
        <v>12865.843134601801</v>
      </c>
      <c r="O61" s="34">
        <v>10726.1785854549</v>
      </c>
      <c r="P61" s="34">
        <v>0</v>
      </c>
      <c r="Q61" s="34">
        <v>0</v>
      </c>
      <c r="R61" s="34">
        <v>0</v>
      </c>
      <c r="S61" s="34">
        <v>179046.38324340101</v>
      </c>
      <c r="T61" s="34">
        <v>126203.42032375099</v>
      </c>
      <c r="U61" s="34">
        <v>674957.80814541294</v>
      </c>
      <c r="V61" s="34">
        <v>154159.79726647001</v>
      </c>
      <c r="W61" s="34">
        <v>74795.186418726793</v>
      </c>
      <c r="X61" s="34">
        <v>51396.067105141003</v>
      </c>
      <c r="Y61" s="34">
        <v>37500.932811932398</v>
      </c>
      <c r="Z61" s="35" t="s">
        <v>223</v>
      </c>
    </row>
    <row r="62" spans="1:26" ht="15" customHeight="1" x14ac:dyDescent="0.25">
      <c r="A62" s="36" t="s">
        <v>389</v>
      </c>
      <c r="B62" s="36" t="s">
        <v>30</v>
      </c>
      <c r="C62" s="36" t="s">
        <v>9</v>
      </c>
      <c r="D62" s="36" t="s">
        <v>32</v>
      </c>
      <c r="E62" s="36" t="s">
        <v>11</v>
      </c>
      <c r="F62" s="36" t="s">
        <v>12</v>
      </c>
      <c r="G62" s="36" t="s">
        <v>13</v>
      </c>
      <c r="H62" s="36" t="s">
        <v>19</v>
      </c>
      <c r="I62" s="37" t="s">
        <v>434</v>
      </c>
      <c r="J62" s="38">
        <v>0</v>
      </c>
      <c r="K62" s="38">
        <v>0</v>
      </c>
      <c r="L62" s="38">
        <v>0</v>
      </c>
      <c r="M62" s="38">
        <v>0</v>
      </c>
      <c r="N62" s="38">
        <v>0</v>
      </c>
      <c r="O62" s="38">
        <v>0</v>
      </c>
      <c r="P62" s="38">
        <v>0</v>
      </c>
      <c r="Q62" s="38">
        <v>0</v>
      </c>
      <c r="R62" s="38">
        <v>0</v>
      </c>
      <c r="S62" s="38">
        <v>0</v>
      </c>
      <c r="T62" s="38">
        <v>0</v>
      </c>
      <c r="U62" s="38">
        <v>3375.4601450477498</v>
      </c>
      <c r="V62" s="38">
        <v>5981.8930614686196</v>
      </c>
      <c r="W62" s="38">
        <v>3873.9768497748501</v>
      </c>
      <c r="X62" s="38">
        <v>6553.0000805768796</v>
      </c>
      <c r="Y62" s="38">
        <v>30460.698453392299</v>
      </c>
      <c r="Z62" s="39" t="s">
        <v>372</v>
      </c>
    </row>
    <row r="63" spans="1:26" ht="15" customHeight="1" x14ac:dyDescent="0.25">
      <c r="A63" s="32" t="s">
        <v>436</v>
      </c>
      <c r="B63" s="32" t="s">
        <v>30</v>
      </c>
      <c r="C63" s="32" t="s">
        <v>9</v>
      </c>
      <c r="D63" s="32" t="s">
        <v>32</v>
      </c>
      <c r="E63" s="32" t="s">
        <v>11</v>
      </c>
      <c r="F63" s="32" t="s">
        <v>12</v>
      </c>
      <c r="G63" s="32" t="s">
        <v>13</v>
      </c>
      <c r="H63" s="32" t="s">
        <v>27</v>
      </c>
      <c r="I63" s="33" t="s">
        <v>433</v>
      </c>
      <c r="J63" s="34">
        <v>1044349583.8287801</v>
      </c>
      <c r="K63" s="34">
        <v>1212569560.04756</v>
      </c>
      <c r="L63" s="34">
        <v>1265267538.64447</v>
      </c>
      <c r="M63" s="34">
        <v>598964328.18073702</v>
      </c>
      <c r="N63" s="34">
        <v>639676195.00594604</v>
      </c>
      <c r="O63" s="34">
        <v>687681819.26278102</v>
      </c>
      <c r="P63" s="34">
        <v>708752175.98097503</v>
      </c>
      <c r="Q63" s="34">
        <v>652222354.34007096</v>
      </c>
      <c r="R63" s="34">
        <v>722495838.28775299</v>
      </c>
      <c r="S63" s="34">
        <v>153876337.69322199</v>
      </c>
      <c r="T63" s="34">
        <v>1748476407.9803901</v>
      </c>
      <c r="U63" s="34">
        <v>153642270.796671</v>
      </c>
      <c r="V63" s="34">
        <v>940098280.75125694</v>
      </c>
      <c r="W63" s="34">
        <v>854999598.48935294</v>
      </c>
      <c r="X63" s="34">
        <v>708358076.331563</v>
      </c>
      <c r="Y63" s="34">
        <v>389149655.70719099</v>
      </c>
      <c r="Z63" s="35" t="s">
        <v>177</v>
      </c>
    </row>
    <row r="64" spans="1:26" ht="15" customHeight="1" x14ac:dyDescent="0.25">
      <c r="A64" s="36" t="s">
        <v>436</v>
      </c>
      <c r="B64" s="36" t="s">
        <v>30</v>
      </c>
      <c r="C64" s="36" t="s">
        <v>9</v>
      </c>
      <c r="D64" s="36" t="s">
        <v>32</v>
      </c>
      <c r="E64" s="36" t="s">
        <v>11</v>
      </c>
      <c r="F64" s="36" t="s">
        <v>12</v>
      </c>
      <c r="G64" s="36" t="s">
        <v>13</v>
      </c>
      <c r="H64" s="36" t="s">
        <v>15</v>
      </c>
      <c r="I64" s="37" t="s">
        <v>432</v>
      </c>
      <c r="J64" s="38">
        <v>0</v>
      </c>
      <c r="K64" s="38">
        <v>0</v>
      </c>
      <c r="L64" s="38">
        <v>0</v>
      </c>
      <c r="M64" s="38">
        <v>498052</v>
      </c>
      <c r="N64" s="38">
        <v>472113.96</v>
      </c>
      <c r="O64" s="38">
        <v>424748.686540469</v>
      </c>
      <c r="P64" s="38">
        <v>468168.24423000601</v>
      </c>
      <c r="Q64" s="38">
        <v>467249.66283356101</v>
      </c>
      <c r="R64" s="38">
        <v>478076.666653322</v>
      </c>
      <c r="S64" s="38">
        <v>0</v>
      </c>
      <c r="T64" s="38">
        <v>0</v>
      </c>
      <c r="U64" s="38">
        <v>449662.171394312</v>
      </c>
      <c r="V64" s="38">
        <v>0</v>
      </c>
      <c r="W64" s="38">
        <v>0</v>
      </c>
      <c r="X64" s="38">
        <v>0</v>
      </c>
      <c r="Y64" s="38">
        <v>0</v>
      </c>
      <c r="Z64" s="39" t="s">
        <v>174</v>
      </c>
    </row>
    <row r="65" spans="1:26" ht="15" customHeight="1" x14ac:dyDescent="0.25">
      <c r="A65" s="32" t="s">
        <v>389</v>
      </c>
      <c r="B65" s="32" t="s">
        <v>30</v>
      </c>
      <c r="C65" s="32" t="s">
        <v>9</v>
      </c>
      <c r="D65" s="32" t="s">
        <v>32</v>
      </c>
      <c r="E65" s="32" t="s">
        <v>11</v>
      </c>
      <c r="F65" s="32" t="s">
        <v>12</v>
      </c>
      <c r="G65" s="32" t="s">
        <v>13</v>
      </c>
      <c r="H65" s="32" t="s">
        <v>16</v>
      </c>
      <c r="I65" s="33" t="s">
        <v>433</v>
      </c>
      <c r="J65" s="34">
        <v>240713778920.56699</v>
      </c>
      <c r="K65" s="34">
        <v>227248190047.95401</v>
      </c>
      <c r="L65" s="34">
        <v>281579800039.55499</v>
      </c>
      <c r="M65" s="34">
        <v>243165899973.04099</v>
      </c>
      <c r="N65" s="34">
        <v>204848949115.56</v>
      </c>
      <c r="O65" s="34">
        <v>193599486871.04001</v>
      </c>
      <c r="P65" s="34">
        <v>178701961486</v>
      </c>
      <c r="Q65" s="34">
        <v>180076342636.995</v>
      </c>
      <c r="R65" s="34">
        <v>182049561233.66199</v>
      </c>
      <c r="S65" s="34">
        <v>194148762631.548</v>
      </c>
      <c r="T65" s="34">
        <v>217680283449.23999</v>
      </c>
      <c r="U65" s="34">
        <v>200986280600.521</v>
      </c>
      <c r="V65" s="34">
        <v>186988988760.966</v>
      </c>
      <c r="W65" s="34">
        <v>193736858456.078</v>
      </c>
      <c r="X65" s="34">
        <v>192078819380.61899</v>
      </c>
      <c r="Y65" s="34">
        <v>167345870715.362</v>
      </c>
      <c r="Z65" s="35" t="s">
        <v>222</v>
      </c>
    </row>
    <row r="66" spans="1:26" ht="15" customHeight="1" x14ac:dyDescent="0.25">
      <c r="A66" s="36" t="s">
        <v>389</v>
      </c>
      <c r="B66" s="36" t="s">
        <v>30</v>
      </c>
      <c r="C66" s="36" t="s">
        <v>9</v>
      </c>
      <c r="D66" s="36" t="s">
        <v>32</v>
      </c>
      <c r="E66" s="36" t="s">
        <v>11</v>
      </c>
      <c r="F66" s="36" t="s">
        <v>12</v>
      </c>
      <c r="G66" s="36" t="s">
        <v>13</v>
      </c>
      <c r="H66" s="36" t="s">
        <v>20</v>
      </c>
      <c r="I66" s="37" t="s">
        <v>432</v>
      </c>
      <c r="J66" s="38">
        <v>688690</v>
      </c>
      <c r="K66" s="38">
        <v>461274.21671846602</v>
      </c>
      <c r="L66" s="38">
        <v>1022981.4612838899</v>
      </c>
      <c r="M66" s="38">
        <v>398068.90926490398</v>
      </c>
      <c r="N66" s="38">
        <v>416055.68053036497</v>
      </c>
      <c r="O66" s="38">
        <v>462223.86005990801</v>
      </c>
      <c r="P66" s="38">
        <v>382562.98558602802</v>
      </c>
      <c r="Q66" s="38">
        <v>365347.22189796</v>
      </c>
      <c r="R66" s="38">
        <v>284491.64782773401</v>
      </c>
      <c r="S66" s="38">
        <v>284983.72713544202</v>
      </c>
      <c r="T66" s="38">
        <v>132112.423075228</v>
      </c>
      <c r="U66" s="38">
        <v>135309.97614400199</v>
      </c>
      <c r="V66" s="38">
        <v>96274.298329225596</v>
      </c>
      <c r="W66" s="38">
        <v>136761.39110621999</v>
      </c>
      <c r="X66" s="38">
        <v>172246.94339969999</v>
      </c>
      <c r="Y66" s="38">
        <v>41176.851571035702</v>
      </c>
      <c r="Z66" s="39" t="s">
        <v>224</v>
      </c>
    </row>
    <row r="67" spans="1:26" ht="15" customHeight="1" x14ac:dyDescent="0.25">
      <c r="A67" s="32" t="s">
        <v>389</v>
      </c>
      <c r="B67" s="32" t="s">
        <v>30</v>
      </c>
      <c r="C67" s="32" t="s">
        <v>9</v>
      </c>
      <c r="D67" s="32" t="s">
        <v>32</v>
      </c>
      <c r="E67" s="32" t="s">
        <v>11</v>
      </c>
      <c r="F67" s="32" t="s">
        <v>12</v>
      </c>
      <c r="G67" s="32" t="s">
        <v>13</v>
      </c>
      <c r="H67" s="32" t="s">
        <v>21</v>
      </c>
      <c r="I67" s="33" t="s">
        <v>433</v>
      </c>
      <c r="J67" s="34">
        <v>2823529.4117647</v>
      </c>
      <c r="K67" s="34">
        <v>3409020.7271491699</v>
      </c>
      <c r="L67" s="34">
        <v>0</v>
      </c>
      <c r="M67" s="34">
        <v>4852270.4904808002</v>
      </c>
      <c r="N67" s="34">
        <v>733472</v>
      </c>
      <c r="O67" s="34">
        <v>2161420</v>
      </c>
      <c r="P67" s="34">
        <v>1797464</v>
      </c>
      <c r="Q67" s="34">
        <v>1687296.2268084199</v>
      </c>
      <c r="R67" s="34">
        <v>3297819.7465933501</v>
      </c>
      <c r="S67" s="34">
        <v>16618454.488546699</v>
      </c>
      <c r="T67" s="34">
        <v>4518238.7890977198</v>
      </c>
      <c r="U67" s="34">
        <v>6127535.2799770301</v>
      </c>
      <c r="V67" s="34">
        <v>13087773.7297886</v>
      </c>
      <c r="W67" s="34">
        <v>22404047.258628599</v>
      </c>
      <c r="X67" s="34">
        <v>10192013.972105701</v>
      </c>
      <c r="Y67" s="34">
        <v>59165440.456798002</v>
      </c>
      <c r="Z67" s="35" t="s">
        <v>225</v>
      </c>
    </row>
    <row r="68" spans="1:26" ht="15" customHeight="1" x14ac:dyDescent="0.25">
      <c r="A68" s="36" t="s">
        <v>389</v>
      </c>
      <c r="B68" s="36" t="s">
        <v>30</v>
      </c>
      <c r="C68" s="36" t="s">
        <v>9</v>
      </c>
      <c r="D68" s="36" t="s">
        <v>32</v>
      </c>
      <c r="E68" s="36" t="s">
        <v>11</v>
      </c>
      <c r="F68" s="36" t="s">
        <v>12</v>
      </c>
      <c r="G68" s="36" t="s">
        <v>13</v>
      </c>
      <c r="H68" s="36" t="s">
        <v>22</v>
      </c>
      <c r="I68" s="37" t="s">
        <v>433</v>
      </c>
      <c r="J68" s="38">
        <v>14225213976.945299</v>
      </c>
      <c r="K68" s="38">
        <v>8981179964.7419605</v>
      </c>
      <c r="L68" s="38">
        <v>8897013396.4025192</v>
      </c>
      <c r="M68" s="38">
        <v>10998324677.912001</v>
      </c>
      <c r="N68" s="38">
        <v>9960526751.9737701</v>
      </c>
      <c r="O68" s="38">
        <v>10933839459.3009</v>
      </c>
      <c r="P68" s="38">
        <v>10095084200.383699</v>
      </c>
      <c r="Q68" s="38">
        <v>8450264467.0714798</v>
      </c>
      <c r="R68" s="38">
        <v>7461129391.9960499</v>
      </c>
      <c r="S68" s="38">
        <v>20124730815.671398</v>
      </c>
      <c r="T68" s="38">
        <v>20057298094.679798</v>
      </c>
      <c r="U68" s="38">
        <v>9094408518.1840897</v>
      </c>
      <c r="V68" s="38">
        <v>11176368711.0776</v>
      </c>
      <c r="W68" s="38">
        <v>12126703780.989401</v>
      </c>
      <c r="X68" s="38">
        <v>12560280154.582701</v>
      </c>
      <c r="Y68" s="38">
        <v>15246608778.183599</v>
      </c>
      <c r="Z68" s="39" t="s">
        <v>226</v>
      </c>
    </row>
    <row r="69" spans="1:26" ht="15" customHeight="1" x14ac:dyDescent="0.25">
      <c r="A69" s="32" t="s">
        <v>389</v>
      </c>
      <c r="B69" s="32" t="s">
        <v>30</v>
      </c>
      <c r="C69" s="32" t="s">
        <v>9</v>
      </c>
      <c r="D69" s="32" t="s">
        <v>32</v>
      </c>
      <c r="E69" s="32" t="s">
        <v>11</v>
      </c>
      <c r="F69" s="32" t="s">
        <v>12</v>
      </c>
      <c r="G69" s="32" t="s">
        <v>13</v>
      </c>
      <c r="H69" s="32" t="s">
        <v>23</v>
      </c>
      <c r="I69" s="33" t="s">
        <v>434</v>
      </c>
      <c r="J69" s="34">
        <v>38313.333333333299</v>
      </c>
      <c r="K69" s="34">
        <v>0</v>
      </c>
      <c r="L69" s="34">
        <v>0</v>
      </c>
      <c r="M69" s="34">
        <v>8464.6153846153793</v>
      </c>
      <c r="N69" s="34">
        <v>56388.940739528502</v>
      </c>
      <c r="O69" s="34">
        <v>27128.1093170772</v>
      </c>
      <c r="P69" s="34">
        <v>0</v>
      </c>
      <c r="Q69" s="34">
        <v>0</v>
      </c>
      <c r="R69" s="34">
        <v>0</v>
      </c>
      <c r="S69" s="34">
        <v>0</v>
      </c>
      <c r="T69" s="34">
        <v>0</v>
      </c>
      <c r="U69" s="34">
        <v>0</v>
      </c>
      <c r="V69" s="34">
        <v>0</v>
      </c>
      <c r="W69" s="34">
        <v>0</v>
      </c>
      <c r="X69" s="34">
        <v>0</v>
      </c>
      <c r="Y69" s="34">
        <v>0</v>
      </c>
      <c r="Z69" s="35" t="s">
        <v>227</v>
      </c>
    </row>
    <row r="70" spans="1:26" ht="15" customHeight="1" x14ac:dyDescent="0.25">
      <c r="A70" s="36" t="s">
        <v>436</v>
      </c>
      <c r="B70" s="36" t="s">
        <v>30</v>
      </c>
      <c r="C70" s="36" t="s">
        <v>9</v>
      </c>
      <c r="D70" s="36" t="s">
        <v>32</v>
      </c>
      <c r="E70" s="36" t="s">
        <v>11</v>
      </c>
      <c r="F70" s="36" t="s">
        <v>12</v>
      </c>
      <c r="G70" s="36" t="s">
        <v>13</v>
      </c>
      <c r="H70" s="36" t="s">
        <v>33</v>
      </c>
      <c r="I70" s="37" t="s">
        <v>432</v>
      </c>
      <c r="J70" s="38">
        <v>11853.5169333829</v>
      </c>
      <c r="K70" s="38">
        <v>286.016949152542</v>
      </c>
      <c r="L70" s="38">
        <v>8201.7583333333296</v>
      </c>
      <c r="M70" s="38">
        <v>11522.418027493601</v>
      </c>
      <c r="N70" s="38">
        <v>9965.0300807398107</v>
      </c>
      <c r="O70" s="38">
        <v>10632.902406162</v>
      </c>
      <c r="P70" s="38">
        <v>7267.59522416663</v>
      </c>
      <c r="Q70" s="38">
        <v>6611.88495612521</v>
      </c>
      <c r="R70" s="38">
        <v>5496.5876966803298</v>
      </c>
      <c r="S70" s="38">
        <v>15037.3079467794</v>
      </c>
      <c r="T70" s="38">
        <v>5243.9682742141304</v>
      </c>
      <c r="U70" s="38">
        <v>16292.553757048299</v>
      </c>
      <c r="V70" s="38">
        <v>0</v>
      </c>
      <c r="W70" s="38">
        <v>0</v>
      </c>
      <c r="X70" s="38">
        <v>0</v>
      </c>
      <c r="Y70" s="38">
        <v>0</v>
      </c>
      <c r="Z70" s="39" t="s">
        <v>175</v>
      </c>
    </row>
    <row r="71" spans="1:26" ht="15" customHeight="1" x14ac:dyDescent="0.25">
      <c r="A71" s="32" t="s">
        <v>389</v>
      </c>
      <c r="B71" s="32" t="s">
        <v>30</v>
      </c>
      <c r="C71" s="32" t="s">
        <v>9</v>
      </c>
      <c r="D71" s="32" t="s">
        <v>32</v>
      </c>
      <c r="E71" s="32" t="s">
        <v>11</v>
      </c>
      <c r="F71" s="32" t="s">
        <v>12</v>
      </c>
      <c r="G71" s="32" t="s">
        <v>13</v>
      </c>
      <c r="H71" s="32" t="s">
        <v>24</v>
      </c>
      <c r="I71" s="33" t="s">
        <v>434</v>
      </c>
      <c r="J71" s="34">
        <v>11285962.962963</v>
      </c>
      <c r="K71" s="34">
        <v>11404321.1621054</v>
      </c>
      <c r="L71" s="34">
        <v>327225.58051823801</v>
      </c>
      <c r="M71" s="34">
        <v>23599864.4454206</v>
      </c>
      <c r="N71" s="34">
        <v>2872401.0370453298</v>
      </c>
      <c r="O71" s="34">
        <v>6036720.98304132</v>
      </c>
      <c r="P71" s="34">
        <v>7263082.9877893701</v>
      </c>
      <c r="Q71" s="34">
        <v>9024044.4929900803</v>
      </c>
      <c r="R71" s="34">
        <v>3719685.7580325902</v>
      </c>
      <c r="S71" s="34">
        <v>0</v>
      </c>
      <c r="T71" s="34">
        <v>0</v>
      </c>
      <c r="U71" s="34">
        <v>0</v>
      </c>
      <c r="V71" s="34">
        <v>0</v>
      </c>
      <c r="W71" s="34">
        <v>0</v>
      </c>
      <c r="X71" s="34">
        <v>0</v>
      </c>
      <c r="Y71" s="34">
        <v>0</v>
      </c>
      <c r="Z71" s="35" t="s">
        <v>228</v>
      </c>
    </row>
    <row r="72" spans="1:26" ht="15" customHeight="1" x14ac:dyDescent="0.25">
      <c r="A72" s="36" t="s">
        <v>389</v>
      </c>
      <c r="B72" s="36" t="s">
        <v>8</v>
      </c>
      <c r="C72" s="36" t="s">
        <v>9</v>
      </c>
      <c r="D72" s="36" t="s">
        <v>10</v>
      </c>
      <c r="E72" s="36" t="s">
        <v>11</v>
      </c>
      <c r="F72" s="36" t="s">
        <v>12</v>
      </c>
      <c r="G72" s="36" t="s">
        <v>13</v>
      </c>
      <c r="H72" s="36" t="s">
        <v>41</v>
      </c>
      <c r="I72" s="37" t="s">
        <v>433</v>
      </c>
      <c r="J72" s="38">
        <v>0</v>
      </c>
      <c r="K72" s="38">
        <v>0</v>
      </c>
      <c r="L72" s="38">
        <v>0</v>
      </c>
      <c r="M72" s="38">
        <v>0</v>
      </c>
      <c r="N72" s="38">
        <v>0</v>
      </c>
      <c r="O72" s="38">
        <v>717284990</v>
      </c>
      <c r="P72" s="38">
        <v>712989000</v>
      </c>
      <c r="Q72" s="38">
        <v>662808000</v>
      </c>
      <c r="R72" s="38">
        <v>644071000</v>
      </c>
      <c r="S72" s="38">
        <v>484124100</v>
      </c>
      <c r="T72" s="38">
        <v>452720600</v>
      </c>
      <c r="U72" s="38">
        <v>0</v>
      </c>
      <c r="V72" s="38">
        <v>22944449390</v>
      </c>
      <c r="W72" s="38">
        <v>985567006.58545101</v>
      </c>
      <c r="X72" s="38">
        <v>3930367252.9695401</v>
      </c>
      <c r="Y72" s="38">
        <v>4317530007.14818</v>
      </c>
      <c r="Z72" s="39" t="s">
        <v>200</v>
      </c>
    </row>
    <row r="73" spans="1:26" ht="15" customHeight="1" x14ac:dyDescent="0.25">
      <c r="A73" s="32" t="s">
        <v>436</v>
      </c>
      <c r="B73" s="32" t="s">
        <v>8</v>
      </c>
      <c r="C73" s="32" t="s">
        <v>9</v>
      </c>
      <c r="D73" s="32" t="s">
        <v>10</v>
      </c>
      <c r="E73" s="32" t="s">
        <v>11</v>
      </c>
      <c r="F73" s="32" t="s">
        <v>12</v>
      </c>
      <c r="G73" s="32" t="s">
        <v>13</v>
      </c>
      <c r="H73" s="32" t="s">
        <v>28</v>
      </c>
      <c r="I73" s="33" t="s">
        <v>432</v>
      </c>
      <c r="J73" s="34">
        <v>2953190</v>
      </c>
      <c r="K73" s="34">
        <v>2528248</v>
      </c>
      <c r="L73" s="34">
        <v>3046933.02</v>
      </c>
      <c r="M73" s="34">
        <v>3079371.51</v>
      </c>
      <c r="N73" s="34">
        <v>3147601.93</v>
      </c>
      <c r="O73" s="34">
        <v>3028895.03</v>
      </c>
      <c r="P73" s="34">
        <v>3031242.06</v>
      </c>
      <c r="Q73" s="34">
        <v>2921154</v>
      </c>
      <c r="R73" s="34">
        <v>3184403</v>
      </c>
      <c r="S73" s="34">
        <v>3417333.4607538399</v>
      </c>
      <c r="T73" s="34">
        <v>2934017.2553261798</v>
      </c>
      <c r="U73" s="34">
        <v>2960272.4632306402</v>
      </c>
      <c r="V73" s="34">
        <v>2552054.8282427201</v>
      </c>
      <c r="W73" s="34">
        <v>3142909.8657349302</v>
      </c>
      <c r="X73" s="34">
        <v>3338245.00996459</v>
      </c>
      <c r="Y73" s="34">
        <v>3738839.73749997</v>
      </c>
      <c r="Z73" s="35" t="s">
        <v>168</v>
      </c>
    </row>
    <row r="74" spans="1:26" ht="15" customHeight="1" x14ac:dyDescent="0.25">
      <c r="A74" s="36" t="s">
        <v>436</v>
      </c>
      <c r="B74" s="36" t="s">
        <v>8</v>
      </c>
      <c r="C74" s="36" t="s">
        <v>9</v>
      </c>
      <c r="D74" s="36" t="s">
        <v>10</v>
      </c>
      <c r="E74" s="36" t="s">
        <v>11</v>
      </c>
      <c r="F74" s="36" t="s">
        <v>12</v>
      </c>
      <c r="G74" s="36" t="s">
        <v>13</v>
      </c>
      <c r="H74" s="36" t="s">
        <v>397</v>
      </c>
      <c r="I74" s="37" t="s">
        <v>433</v>
      </c>
      <c r="J74" s="38">
        <v>0</v>
      </c>
      <c r="K74" s="38">
        <v>0</v>
      </c>
      <c r="L74" s="38">
        <v>0</v>
      </c>
      <c r="M74" s="38">
        <v>0</v>
      </c>
      <c r="N74" s="38">
        <v>0</v>
      </c>
      <c r="O74" s="38">
        <v>0</v>
      </c>
      <c r="P74" s="38">
        <v>0</v>
      </c>
      <c r="Q74" s="38">
        <v>0</v>
      </c>
      <c r="R74" s="38">
        <v>0</v>
      </c>
      <c r="S74" s="38">
        <v>0</v>
      </c>
      <c r="T74" s="38">
        <v>0</v>
      </c>
      <c r="U74" s="38">
        <v>0</v>
      </c>
      <c r="V74" s="38">
        <v>0</v>
      </c>
      <c r="W74" s="38">
        <v>872190600.12135005</v>
      </c>
      <c r="X74" s="38">
        <v>1196359195.0478499</v>
      </c>
      <c r="Y74" s="38">
        <v>961123543.65417802</v>
      </c>
      <c r="Z74" s="39" t="s">
        <v>398</v>
      </c>
    </row>
    <row r="75" spans="1:26" ht="15" customHeight="1" x14ac:dyDescent="0.25">
      <c r="A75" s="32" t="s">
        <v>389</v>
      </c>
      <c r="B75" s="32" t="s">
        <v>8</v>
      </c>
      <c r="C75" s="32" t="s">
        <v>9</v>
      </c>
      <c r="D75" s="32" t="s">
        <v>10</v>
      </c>
      <c r="E75" s="32" t="s">
        <v>11</v>
      </c>
      <c r="F75" s="32" t="s">
        <v>12</v>
      </c>
      <c r="G75" s="32" t="s">
        <v>13</v>
      </c>
      <c r="H75" s="32" t="s">
        <v>25</v>
      </c>
      <c r="I75" s="33" t="s">
        <v>434</v>
      </c>
      <c r="J75" s="34">
        <v>0</v>
      </c>
      <c r="K75" s="34">
        <v>0</v>
      </c>
      <c r="L75" s="34">
        <v>0</v>
      </c>
      <c r="M75" s="34">
        <v>1778413.04347826</v>
      </c>
      <c r="N75" s="34">
        <v>0</v>
      </c>
      <c r="O75" s="34">
        <v>0</v>
      </c>
      <c r="P75" s="34">
        <v>0</v>
      </c>
      <c r="Q75" s="34">
        <v>0</v>
      </c>
      <c r="R75" s="34">
        <v>0</v>
      </c>
      <c r="S75" s="34">
        <v>0</v>
      </c>
      <c r="T75" s="34">
        <v>0</v>
      </c>
      <c r="U75" s="34">
        <v>0</v>
      </c>
      <c r="V75" s="34">
        <v>0</v>
      </c>
      <c r="W75" s="34">
        <v>0</v>
      </c>
      <c r="X75" s="34">
        <v>0</v>
      </c>
      <c r="Y75" s="34">
        <v>0</v>
      </c>
      <c r="Z75" s="35" t="s">
        <v>209</v>
      </c>
    </row>
    <row r="76" spans="1:26" ht="15" customHeight="1" x14ac:dyDescent="0.25">
      <c r="A76" s="36" t="s">
        <v>436</v>
      </c>
      <c r="B76" s="36" t="s">
        <v>8</v>
      </c>
      <c r="C76" s="36" t="s">
        <v>9</v>
      </c>
      <c r="D76" s="36" t="s">
        <v>10</v>
      </c>
      <c r="E76" s="36" t="s">
        <v>11</v>
      </c>
      <c r="F76" s="36" t="s">
        <v>12</v>
      </c>
      <c r="G76" s="36" t="s">
        <v>13</v>
      </c>
      <c r="H76" s="36" t="s">
        <v>26</v>
      </c>
      <c r="I76" s="37" t="s">
        <v>433</v>
      </c>
      <c r="J76" s="38">
        <v>450178359.09631401</v>
      </c>
      <c r="K76" s="38">
        <v>487990487.51486301</v>
      </c>
      <c r="L76" s="38">
        <v>396173602.85374498</v>
      </c>
      <c r="M76" s="38">
        <v>0</v>
      </c>
      <c r="N76" s="38">
        <v>0</v>
      </c>
      <c r="O76" s="38">
        <v>0</v>
      </c>
      <c r="P76" s="38">
        <v>0</v>
      </c>
      <c r="Q76" s="38">
        <v>0</v>
      </c>
      <c r="R76" s="38">
        <v>0</v>
      </c>
      <c r="S76" s="38">
        <v>2564807112.6617098</v>
      </c>
      <c r="T76" s="38">
        <v>87835866.825208098</v>
      </c>
      <c r="U76" s="38">
        <v>1296524155.67658</v>
      </c>
      <c r="V76" s="38">
        <v>364411414.98216403</v>
      </c>
      <c r="W76" s="38">
        <v>829903897.11415005</v>
      </c>
      <c r="X76" s="38">
        <v>1219144460.33442</v>
      </c>
      <c r="Y76" s="38">
        <v>1146083160.2595699</v>
      </c>
      <c r="Z76" s="39" t="s">
        <v>166</v>
      </c>
    </row>
    <row r="77" spans="1:26" ht="15" customHeight="1" x14ac:dyDescent="0.25">
      <c r="A77" s="32" t="s">
        <v>389</v>
      </c>
      <c r="B77" s="32" t="s">
        <v>8</v>
      </c>
      <c r="C77" s="32" t="s">
        <v>9</v>
      </c>
      <c r="D77" s="32" t="s">
        <v>10</v>
      </c>
      <c r="E77" s="32" t="s">
        <v>11</v>
      </c>
      <c r="F77" s="32" t="s">
        <v>12</v>
      </c>
      <c r="G77" s="32" t="s">
        <v>13</v>
      </c>
      <c r="H77" s="32" t="s">
        <v>17</v>
      </c>
      <c r="I77" s="33" t="s">
        <v>434</v>
      </c>
      <c r="J77" s="34">
        <v>25310040</v>
      </c>
      <c r="K77" s="34">
        <v>47661642</v>
      </c>
      <c r="L77" s="34">
        <v>4936537.62</v>
      </c>
      <c r="M77" s="34">
        <v>5661766.3200000003</v>
      </c>
      <c r="N77" s="34">
        <v>4923450.42</v>
      </c>
      <c r="O77" s="34">
        <v>4535373.3600000003</v>
      </c>
      <c r="P77" s="34">
        <v>3435306.84</v>
      </c>
      <c r="Q77" s="34">
        <v>1929564</v>
      </c>
      <c r="R77" s="34">
        <v>2314704</v>
      </c>
      <c r="S77" s="34">
        <v>1595689.5617667299</v>
      </c>
      <c r="T77" s="34">
        <v>1628375.5681487201</v>
      </c>
      <c r="U77" s="34">
        <v>1184088.3959288599</v>
      </c>
      <c r="V77" s="34">
        <v>337094.296397686</v>
      </c>
      <c r="W77" s="34">
        <v>4126748.5402175901</v>
      </c>
      <c r="X77" s="34">
        <v>4067956.7234776299</v>
      </c>
      <c r="Y77" s="34">
        <v>238892.69399999999</v>
      </c>
      <c r="Z77" s="35" t="s">
        <v>201</v>
      </c>
    </row>
    <row r="78" spans="1:26" ht="15" customHeight="1" x14ac:dyDescent="0.25">
      <c r="A78" s="36" t="s">
        <v>389</v>
      </c>
      <c r="B78" s="36" t="s">
        <v>8</v>
      </c>
      <c r="C78" s="36" t="s">
        <v>9</v>
      </c>
      <c r="D78" s="36" t="s">
        <v>10</v>
      </c>
      <c r="E78" s="36" t="s">
        <v>11</v>
      </c>
      <c r="F78" s="36" t="s">
        <v>12</v>
      </c>
      <c r="G78" s="36" t="s">
        <v>13</v>
      </c>
      <c r="H78" s="36" t="s">
        <v>18</v>
      </c>
      <c r="I78" s="37" t="s">
        <v>434</v>
      </c>
      <c r="J78" s="38">
        <v>0</v>
      </c>
      <c r="K78" s="38">
        <v>0</v>
      </c>
      <c r="L78" s="38">
        <v>3528</v>
      </c>
      <c r="M78" s="38">
        <v>167790</v>
      </c>
      <c r="N78" s="38">
        <v>2259515.58</v>
      </c>
      <c r="O78" s="38">
        <v>3721956.42</v>
      </c>
      <c r="P78" s="38">
        <v>4437930</v>
      </c>
      <c r="Q78" s="38">
        <v>2662632</v>
      </c>
      <c r="R78" s="38">
        <v>1061340</v>
      </c>
      <c r="S78" s="38">
        <v>1192773.9664902999</v>
      </c>
      <c r="T78" s="38">
        <v>1132412.57619048</v>
      </c>
      <c r="U78" s="38">
        <v>660367</v>
      </c>
      <c r="V78" s="38">
        <v>1246158</v>
      </c>
      <c r="W78" s="38">
        <v>307383.81693795702</v>
      </c>
      <c r="X78" s="38">
        <v>422197.76909381797</v>
      </c>
      <c r="Y78" s="38">
        <v>87577.597066200295</v>
      </c>
      <c r="Z78" s="39" t="s">
        <v>202</v>
      </c>
    </row>
    <row r="79" spans="1:26" ht="15" customHeight="1" x14ac:dyDescent="0.25">
      <c r="A79" s="32" t="s">
        <v>389</v>
      </c>
      <c r="B79" s="32" t="s">
        <v>8</v>
      </c>
      <c r="C79" s="32" t="s">
        <v>9</v>
      </c>
      <c r="D79" s="32" t="s">
        <v>10</v>
      </c>
      <c r="E79" s="32" t="s">
        <v>11</v>
      </c>
      <c r="F79" s="32" t="s">
        <v>12</v>
      </c>
      <c r="G79" s="32" t="s">
        <v>13</v>
      </c>
      <c r="H79" s="32" t="s">
        <v>19</v>
      </c>
      <c r="I79" s="33" t="s">
        <v>434</v>
      </c>
      <c r="J79" s="34">
        <v>0</v>
      </c>
      <c r="K79" s="34">
        <v>0</v>
      </c>
      <c r="L79" s="34">
        <v>82950</v>
      </c>
      <c r="M79" s="34">
        <v>118734</v>
      </c>
      <c r="N79" s="34">
        <v>0</v>
      </c>
      <c r="O79" s="34">
        <v>0</v>
      </c>
      <c r="P79" s="34">
        <v>0</v>
      </c>
      <c r="Q79" s="34">
        <v>0</v>
      </c>
      <c r="R79" s="34">
        <v>0</v>
      </c>
      <c r="S79" s="34">
        <v>474512.38165784802</v>
      </c>
      <c r="T79" s="34">
        <v>511945.06208112801</v>
      </c>
      <c r="U79" s="34">
        <v>0</v>
      </c>
      <c r="V79" s="34">
        <v>0</v>
      </c>
      <c r="W79" s="34">
        <v>0</v>
      </c>
      <c r="X79" s="34">
        <v>0</v>
      </c>
      <c r="Y79" s="34">
        <v>0</v>
      </c>
      <c r="Z79" s="35" t="s">
        <v>203</v>
      </c>
    </row>
    <row r="80" spans="1:26" ht="15" customHeight="1" x14ac:dyDescent="0.25">
      <c r="A80" s="36" t="s">
        <v>436</v>
      </c>
      <c r="B80" s="36" t="s">
        <v>8</v>
      </c>
      <c r="C80" s="36" t="s">
        <v>9</v>
      </c>
      <c r="D80" s="36" t="s">
        <v>10</v>
      </c>
      <c r="E80" s="36" t="s">
        <v>11</v>
      </c>
      <c r="F80" s="36" t="s">
        <v>12</v>
      </c>
      <c r="G80" s="36" t="s">
        <v>13</v>
      </c>
      <c r="H80" s="36" t="s">
        <v>27</v>
      </c>
      <c r="I80" s="37" t="s">
        <v>433</v>
      </c>
      <c r="J80" s="38">
        <v>21070825208.085602</v>
      </c>
      <c r="K80" s="38">
        <v>21722065398.3353</v>
      </c>
      <c r="L80" s="38">
        <v>18194428061.8312</v>
      </c>
      <c r="M80" s="38">
        <v>17954158145.065399</v>
      </c>
      <c r="N80" s="38">
        <v>19758005945.3032</v>
      </c>
      <c r="O80" s="38">
        <v>18671804090.368599</v>
      </c>
      <c r="P80" s="38">
        <v>21486970273.483898</v>
      </c>
      <c r="Q80" s="38">
        <v>20177482758.620701</v>
      </c>
      <c r="R80" s="38">
        <v>20915495838.287701</v>
      </c>
      <c r="S80" s="38">
        <v>23108346398.737</v>
      </c>
      <c r="T80" s="38">
        <v>24116140917.913898</v>
      </c>
      <c r="U80" s="38">
        <v>25021902801.1689</v>
      </c>
      <c r="V80" s="38">
        <v>28759458199.9188</v>
      </c>
      <c r="W80" s="38">
        <v>31525080152.555</v>
      </c>
      <c r="X80" s="38">
        <v>36250192232.630898</v>
      </c>
      <c r="Y80" s="38">
        <v>31374393751.167702</v>
      </c>
      <c r="Z80" s="39" t="s">
        <v>167</v>
      </c>
    </row>
    <row r="81" spans="1:26" ht="15" customHeight="1" x14ac:dyDescent="0.25">
      <c r="A81" s="32" t="s">
        <v>436</v>
      </c>
      <c r="B81" s="32" t="s">
        <v>8</v>
      </c>
      <c r="C81" s="32" t="s">
        <v>9</v>
      </c>
      <c r="D81" s="32" t="s">
        <v>10</v>
      </c>
      <c r="E81" s="32" t="s">
        <v>11</v>
      </c>
      <c r="F81" s="32" t="s">
        <v>12</v>
      </c>
      <c r="G81" s="32" t="s">
        <v>13</v>
      </c>
      <c r="H81" s="32" t="s">
        <v>15</v>
      </c>
      <c r="I81" s="33" t="s">
        <v>432</v>
      </c>
      <c r="J81" s="34">
        <v>835600</v>
      </c>
      <c r="K81" s="34">
        <v>851163</v>
      </c>
      <c r="L81" s="34">
        <v>872867</v>
      </c>
      <c r="M81" s="34">
        <v>362591</v>
      </c>
      <c r="N81" s="34">
        <v>367318.92</v>
      </c>
      <c r="O81" s="34">
        <v>356257.02</v>
      </c>
      <c r="P81" s="34">
        <v>349273.01</v>
      </c>
      <c r="Q81" s="34">
        <v>349381</v>
      </c>
      <c r="R81" s="34">
        <v>340692</v>
      </c>
      <c r="S81" s="34">
        <v>854403</v>
      </c>
      <c r="T81" s="34">
        <v>839023</v>
      </c>
      <c r="U81" s="34">
        <v>256184.330227347</v>
      </c>
      <c r="V81" s="34">
        <v>831869</v>
      </c>
      <c r="W81" s="34">
        <v>827200.72424951999</v>
      </c>
      <c r="X81" s="34">
        <v>860788.02772156603</v>
      </c>
      <c r="Y81" s="34">
        <v>828664.46707991697</v>
      </c>
      <c r="Z81" s="35" t="s">
        <v>165</v>
      </c>
    </row>
    <row r="82" spans="1:26" ht="15" customHeight="1" x14ac:dyDescent="0.25">
      <c r="A82" s="36" t="s">
        <v>389</v>
      </c>
      <c r="B82" s="36" t="s">
        <v>8</v>
      </c>
      <c r="C82" s="36" t="s">
        <v>9</v>
      </c>
      <c r="D82" s="36" t="s">
        <v>10</v>
      </c>
      <c r="E82" s="36" t="s">
        <v>11</v>
      </c>
      <c r="F82" s="36" t="s">
        <v>12</v>
      </c>
      <c r="G82" s="36" t="s">
        <v>13</v>
      </c>
      <c r="H82" s="36" t="s">
        <v>16</v>
      </c>
      <c r="I82" s="37" t="s">
        <v>433</v>
      </c>
      <c r="J82" s="38">
        <v>558064482667.646</v>
      </c>
      <c r="K82" s="38">
        <v>659612552893.20898</v>
      </c>
      <c r="L82" s="38">
        <v>394248322945.39801</v>
      </c>
      <c r="M82" s="38">
        <v>396591931533.53998</v>
      </c>
      <c r="N82" s="38">
        <v>456537760531.36902</v>
      </c>
      <c r="O82" s="38">
        <v>375178548796.242</v>
      </c>
      <c r="P82" s="38">
        <v>430139665519.88397</v>
      </c>
      <c r="Q82" s="38">
        <v>480139557622.836</v>
      </c>
      <c r="R82" s="38">
        <v>481377008967.60199</v>
      </c>
      <c r="S82" s="38">
        <v>442059096604.30701</v>
      </c>
      <c r="T82" s="38">
        <v>366045232599.87</v>
      </c>
      <c r="U82" s="38">
        <v>230592443049.01401</v>
      </c>
      <c r="V82" s="38">
        <v>386392482543.29401</v>
      </c>
      <c r="W82" s="38">
        <v>391007255064.73102</v>
      </c>
      <c r="X82" s="38">
        <v>401485959868.453</v>
      </c>
      <c r="Y82" s="38">
        <v>388883007872.17102</v>
      </c>
      <c r="Z82" s="39" t="s">
        <v>199</v>
      </c>
    </row>
    <row r="83" spans="1:26" ht="15" customHeight="1" x14ac:dyDescent="0.25">
      <c r="A83" s="32" t="s">
        <v>389</v>
      </c>
      <c r="B83" s="32" t="s">
        <v>8</v>
      </c>
      <c r="C83" s="32" t="s">
        <v>9</v>
      </c>
      <c r="D83" s="32" t="s">
        <v>10</v>
      </c>
      <c r="E83" s="32" t="s">
        <v>11</v>
      </c>
      <c r="F83" s="32" t="s">
        <v>12</v>
      </c>
      <c r="G83" s="32" t="s">
        <v>13</v>
      </c>
      <c r="H83" s="32" t="s">
        <v>20</v>
      </c>
      <c r="I83" s="33" t="s">
        <v>432</v>
      </c>
      <c r="J83" s="34">
        <v>311950</v>
      </c>
      <c r="K83" s="34">
        <v>321375</v>
      </c>
      <c r="L83" s="34">
        <v>312729</v>
      </c>
      <c r="M83" s="34">
        <v>398420.67</v>
      </c>
      <c r="N83" s="34">
        <v>405596.98</v>
      </c>
      <c r="O83" s="34">
        <v>426018.03</v>
      </c>
      <c r="P83" s="34">
        <v>425117.05</v>
      </c>
      <c r="Q83" s="34">
        <v>439074</v>
      </c>
      <c r="R83" s="34">
        <v>388137</v>
      </c>
      <c r="S83" s="34">
        <v>500804.397822581</v>
      </c>
      <c r="T83" s="34">
        <v>473231.04838709702</v>
      </c>
      <c r="U83" s="34">
        <v>394191.69394355197</v>
      </c>
      <c r="V83" s="34">
        <v>38123.490471794699</v>
      </c>
      <c r="W83" s="34">
        <v>0</v>
      </c>
      <c r="X83" s="34">
        <v>0</v>
      </c>
      <c r="Y83" s="34">
        <v>0</v>
      </c>
      <c r="Z83" s="35" t="s">
        <v>204</v>
      </c>
    </row>
    <row r="84" spans="1:26" ht="15" customHeight="1" x14ac:dyDescent="0.25">
      <c r="A84" s="36" t="s">
        <v>389</v>
      </c>
      <c r="B84" s="36" t="s">
        <v>8</v>
      </c>
      <c r="C84" s="36" t="s">
        <v>9</v>
      </c>
      <c r="D84" s="36" t="s">
        <v>10</v>
      </c>
      <c r="E84" s="36" t="s">
        <v>11</v>
      </c>
      <c r="F84" s="36" t="s">
        <v>12</v>
      </c>
      <c r="G84" s="36" t="s">
        <v>13</v>
      </c>
      <c r="H84" s="36" t="s">
        <v>21</v>
      </c>
      <c r="I84" s="37" t="s">
        <v>433</v>
      </c>
      <c r="J84" s="38">
        <v>0</v>
      </c>
      <c r="K84" s="38">
        <v>0</v>
      </c>
      <c r="L84" s="38">
        <v>0</v>
      </c>
      <c r="M84" s="38">
        <v>0</v>
      </c>
      <c r="N84" s="38">
        <v>0</v>
      </c>
      <c r="O84" s="38">
        <v>0</v>
      </c>
      <c r="P84" s="38">
        <v>0</v>
      </c>
      <c r="Q84" s="38">
        <v>0</v>
      </c>
      <c r="R84" s="38">
        <v>0</v>
      </c>
      <c r="S84" s="38">
        <v>8385149.17101976</v>
      </c>
      <c r="T84" s="38">
        <v>13458544.297221599</v>
      </c>
      <c r="U84" s="38">
        <v>10537198.5254372</v>
      </c>
      <c r="V84" s="38">
        <v>10617597.796255101</v>
      </c>
      <c r="W84" s="38">
        <v>13513239.2868395</v>
      </c>
      <c r="X84" s="38">
        <v>14165076.5427969</v>
      </c>
      <c r="Y84" s="38">
        <v>11175775.946630999</v>
      </c>
      <c r="Z84" s="39" t="s">
        <v>205</v>
      </c>
    </row>
    <row r="85" spans="1:26" ht="15" customHeight="1" x14ac:dyDescent="0.25">
      <c r="A85" s="32" t="s">
        <v>389</v>
      </c>
      <c r="B85" s="32" t="s">
        <v>8</v>
      </c>
      <c r="C85" s="32" t="s">
        <v>9</v>
      </c>
      <c r="D85" s="32" t="s">
        <v>10</v>
      </c>
      <c r="E85" s="32" t="s">
        <v>11</v>
      </c>
      <c r="F85" s="32" t="s">
        <v>12</v>
      </c>
      <c r="G85" s="32" t="s">
        <v>13</v>
      </c>
      <c r="H85" s="32" t="s">
        <v>22</v>
      </c>
      <c r="I85" s="33" t="s">
        <v>433</v>
      </c>
      <c r="J85" s="34">
        <v>1031970461.0951</v>
      </c>
      <c r="K85" s="34">
        <v>0</v>
      </c>
      <c r="L85" s="34">
        <v>0</v>
      </c>
      <c r="M85" s="34">
        <v>0</v>
      </c>
      <c r="N85" s="34">
        <v>386694000</v>
      </c>
      <c r="O85" s="34">
        <v>387566000</v>
      </c>
      <c r="P85" s="34">
        <v>373119010</v>
      </c>
      <c r="Q85" s="34">
        <v>6127657000</v>
      </c>
      <c r="R85" s="34">
        <v>435528000</v>
      </c>
      <c r="S85" s="34">
        <v>367316505.76368803</v>
      </c>
      <c r="T85" s="34">
        <v>0</v>
      </c>
      <c r="U85" s="34">
        <v>1843627917.3285301</v>
      </c>
      <c r="V85" s="34">
        <v>1734164499.0576401</v>
      </c>
      <c r="W85" s="34">
        <v>0</v>
      </c>
      <c r="X85" s="34">
        <v>3154887608.06916</v>
      </c>
      <c r="Y85" s="34">
        <v>1878425775.34797</v>
      </c>
      <c r="Z85" s="35" t="s">
        <v>206</v>
      </c>
    </row>
    <row r="86" spans="1:26" ht="15" customHeight="1" x14ac:dyDescent="0.25">
      <c r="A86" s="36" t="s">
        <v>389</v>
      </c>
      <c r="B86" s="36" t="s">
        <v>8</v>
      </c>
      <c r="C86" s="36" t="s">
        <v>9</v>
      </c>
      <c r="D86" s="36" t="s">
        <v>10</v>
      </c>
      <c r="E86" s="36" t="s">
        <v>11</v>
      </c>
      <c r="F86" s="36" t="s">
        <v>12</v>
      </c>
      <c r="G86" s="36" t="s">
        <v>13</v>
      </c>
      <c r="H86" s="36" t="s">
        <v>23</v>
      </c>
      <c r="I86" s="37" t="s">
        <v>434</v>
      </c>
      <c r="J86" s="38">
        <v>2416239.9999999902</v>
      </c>
      <c r="K86" s="38">
        <v>3648372</v>
      </c>
      <c r="L86" s="38">
        <v>1669374</v>
      </c>
      <c r="M86" s="38">
        <v>307482</v>
      </c>
      <c r="N86" s="38">
        <v>0</v>
      </c>
      <c r="O86" s="38">
        <v>159642</v>
      </c>
      <c r="P86" s="38">
        <v>142674</v>
      </c>
      <c r="Q86" s="38">
        <v>44310</v>
      </c>
      <c r="R86" s="38">
        <v>0</v>
      </c>
      <c r="S86" s="38">
        <v>0</v>
      </c>
      <c r="T86" s="38">
        <v>0</v>
      </c>
      <c r="U86" s="38">
        <v>0</v>
      </c>
      <c r="V86" s="38">
        <v>0</v>
      </c>
      <c r="W86" s="38">
        <v>0</v>
      </c>
      <c r="X86" s="38">
        <v>0</v>
      </c>
      <c r="Y86" s="38">
        <v>0</v>
      </c>
      <c r="Z86" s="39" t="s">
        <v>207</v>
      </c>
    </row>
    <row r="87" spans="1:26" ht="15" customHeight="1" x14ac:dyDescent="0.25">
      <c r="A87" s="32" t="s">
        <v>436</v>
      </c>
      <c r="B87" s="32" t="s">
        <v>8</v>
      </c>
      <c r="C87" s="32" t="s">
        <v>9</v>
      </c>
      <c r="D87" s="32" t="s">
        <v>10</v>
      </c>
      <c r="E87" s="32" t="s">
        <v>11</v>
      </c>
      <c r="F87" s="32" t="s">
        <v>12</v>
      </c>
      <c r="G87" s="32" t="s">
        <v>13</v>
      </c>
      <c r="H87" s="32" t="s">
        <v>33</v>
      </c>
      <c r="I87" s="33" t="s">
        <v>432</v>
      </c>
      <c r="J87" s="34">
        <v>0</v>
      </c>
      <c r="K87" s="34">
        <v>0</v>
      </c>
      <c r="L87" s="34">
        <v>0</v>
      </c>
      <c r="M87" s="34">
        <v>0</v>
      </c>
      <c r="N87" s="34">
        <v>0</v>
      </c>
      <c r="O87" s="34">
        <v>0</v>
      </c>
      <c r="P87" s="34">
        <v>0</v>
      </c>
      <c r="Q87" s="34">
        <v>0</v>
      </c>
      <c r="R87" s="34">
        <v>0</v>
      </c>
      <c r="S87" s="34">
        <v>0</v>
      </c>
      <c r="T87" s="34">
        <v>0</v>
      </c>
      <c r="U87" s="34">
        <v>1523.1112765165601</v>
      </c>
      <c r="V87" s="34">
        <v>0</v>
      </c>
      <c r="W87" s="34">
        <v>0</v>
      </c>
      <c r="X87" s="34">
        <v>851.87941942686996</v>
      </c>
      <c r="Y87" s="34">
        <v>69.222180870859702</v>
      </c>
      <c r="Z87" s="35" t="s">
        <v>371</v>
      </c>
    </row>
    <row r="88" spans="1:26" ht="15" customHeight="1" x14ac:dyDescent="0.25">
      <c r="A88" s="36" t="s">
        <v>389</v>
      </c>
      <c r="B88" s="36" t="s">
        <v>8</v>
      </c>
      <c r="C88" s="36" t="s">
        <v>9</v>
      </c>
      <c r="D88" s="36" t="s">
        <v>10</v>
      </c>
      <c r="E88" s="36" t="s">
        <v>11</v>
      </c>
      <c r="F88" s="36" t="s">
        <v>12</v>
      </c>
      <c r="G88" s="36" t="s">
        <v>13</v>
      </c>
      <c r="H88" s="36" t="s">
        <v>24</v>
      </c>
      <c r="I88" s="37" t="s">
        <v>434</v>
      </c>
      <c r="J88" s="38">
        <v>1380392.59259259</v>
      </c>
      <c r="K88" s="38">
        <v>10962</v>
      </c>
      <c r="L88" s="38">
        <v>0</v>
      </c>
      <c r="M88" s="38">
        <v>0</v>
      </c>
      <c r="N88" s="38">
        <v>0</v>
      </c>
      <c r="O88" s="38">
        <v>0</v>
      </c>
      <c r="P88" s="38">
        <v>0</v>
      </c>
      <c r="Q88" s="38">
        <v>0</v>
      </c>
      <c r="R88" s="38">
        <v>14406</v>
      </c>
      <c r="S88" s="38">
        <v>0</v>
      </c>
      <c r="T88" s="38">
        <v>0</v>
      </c>
      <c r="U88" s="38">
        <v>0</v>
      </c>
      <c r="V88" s="38">
        <v>0</v>
      </c>
      <c r="W88" s="38">
        <v>0</v>
      </c>
      <c r="X88" s="38">
        <v>0</v>
      </c>
      <c r="Y88" s="38">
        <v>0</v>
      </c>
      <c r="Z88" s="39" t="s">
        <v>208</v>
      </c>
    </row>
    <row r="89" spans="1:26" ht="15" customHeight="1" x14ac:dyDescent="0.25">
      <c r="A89" s="32" t="s">
        <v>436</v>
      </c>
      <c r="B89" s="32" t="s">
        <v>8</v>
      </c>
      <c r="C89" s="32" t="s">
        <v>9</v>
      </c>
      <c r="D89" s="32" t="s">
        <v>29</v>
      </c>
      <c r="E89" s="32" t="s">
        <v>11</v>
      </c>
      <c r="F89" s="32" t="s">
        <v>12</v>
      </c>
      <c r="G89" s="32" t="s">
        <v>13</v>
      </c>
      <c r="H89" s="32" t="s">
        <v>28</v>
      </c>
      <c r="I89" s="33" t="s">
        <v>432</v>
      </c>
      <c r="J89" s="34">
        <v>90134.382169780394</v>
      </c>
      <c r="K89" s="34">
        <v>0</v>
      </c>
      <c r="L89" s="34">
        <v>0</v>
      </c>
      <c r="M89" s="34">
        <v>0</v>
      </c>
      <c r="N89" s="34">
        <v>0</v>
      </c>
      <c r="O89" s="34">
        <v>0</v>
      </c>
      <c r="P89" s="34">
        <v>0</v>
      </c>
      <c r="Q89" s="34">
        <v>0</v>
      </c>
      <c r="R89" s="34">
        <v>0</v>
      </c>
      <c r="S89" s="34">
        <v>0</v>
      </c>
      <c r="T89" s="34">
        <v>0</v>
      </c>
      <c r="U89" s="34">
        <v>0</v>
      </c>
      <c r="V89" s="34">
        <v>0</v>
      </c>
      <c r="W89" s="34">
        <v>0</v>
      </c>
      <c r="X89" s="34">
        <v>0</v>
      </c>
      <c r="Y89" s="34">
        <v>57630</v>
      </c>
      <c r="Z89" s="35" t="s">
        <v>171</v>
      </c>
    </row>
    <row r="90" spans="1:26" ht="15" customHeight="1" x14ac:dyDescent="0.25">
      <c r="A90" s="36" t="s">
        <v>436</v>
      </c>
      <c r="B90" s="36" t="s">
        <v>8</v>
      </c>
      <c r="C90" s="36" t="s">
        <v>9</v>
      </c>
      <c r="D90" s="36" t="s">
        <v>29</v>
      </c>
      <c r="E90" s="36" t="s">
        <v>11</v>
      </c>
      <c r="F90" s="36" t="s">
        <v>12</v>
      </c>
      <c r="G90" s="36" t="s">
        <v>13</v>
      </c>
      <c r="H90" s="36" t="s">
        <v>397</v>
      </c>
      <c r="I90" s="37" t="s">
        <v>433</v>
      </c>
      <c r="J90" s="38">
        <v>0</v>
      </c>
      <c r="K90" s="38">
        <v>0</v>
      </c>
      <c r="L90" s="38">
        <v>0</v>
      </c>
      <c r="M90" s="38">
        <v>0</v>
      </c>
      <c r="N90" s="38">
        <v>0</v>
      </c>
      <c r="O90" s="38">
        <v>0</v>
      </c>
      <c r="P90" s="38">
        <v>0</v>
      </c>
      <c r="Q90" s="38">
        <v>0</v>
      </c>
      <c r="R90" s="38">
        <v>0</v>
      </c>
      <c r="S90" s="38">
        <v>0</v>
      </c>
      <c r="T90" s="38">
        <v>0</v>
      </c>
      <c r="U90" s="38">
        <v>0</v>
      </c>
      <c r="V90" s="38">
        <v>0</v>
      </c>
      <c r="W90" s="38">
        <v>12429033854.3547</v>
      </c>
      <c r="X90" s="38">
        <v>10897774530.1026</v>
      </c>
      <c r="Y90" s="38">
        <v>6871121564.1864595</v>
      </c>
      <c r="Z90" s="39" t="s">
        <v>399</v>
      </c>
    </row>
    <row r="91" spans="1:26" ht="15" customHeight="1" x14ac:dyDescent="0.25">
      <c r="A91" s="32" t="s">
        <v>436</v>
      </c>
      <c r="B91" s="32" t="s">
        <v>8</v>
      </c>
      <c r="C91" s="32" t="s">
        <v>9</v>
      </c>
      <c r="D91" s="32" t="s">
        <v>29</v>
      </c>
      <c r="E91" s="32" t="s">
        <v>11</v>
      </c>
      <c r="F91" s="32" t="s">
        <v>12</v>
      </c>
      <c r="G91" s="32" t="s">
        <v>13</v>
      </c>
      <c r="H91" s="32" t="s">
        <v>26</v>
      </c>
      <c r="I91" s="33" t="s">
        <v>433</v>
      </c>
      <c r="J91" s="34">
        <v>0</v>
      </c>
      <c r="K91" s="34">
        <v>1501570749.1082101</v>
      </c>
      <c r="L91" s="34">
        <v>1673911661.2267599</v>
      </c>
      <c r="M91" s="34">
        <v>2640966706.3020201</v>
      </c>
      <c r="N91" s="34">
        <v>1988713436.3852601</v>
      </c>
      <c r="O91" s="34">
        <v>2598444149.82164</v>
      </c>
      <c r="P91" s="34">
        <v>2625744351.9619498</v>
      </c>
      <c r="Q91" s="34">
        <v>2643368608.7990499</v>
      </c>
      <c r="R91" s="34">
        <v>2622997621.8787098</v>
      </c>
      <c r="S91" s="34">
        <v>3876616833.5101099</v>
      </c>
      <c r="T91" s="34">
        <v>3403422238.7564802</v>
      </c>
      <c r="U91" s="34">
        <v>8739887364.8543301</v>
      </c>
      <c r="V91" s="34">
        <v>0</v>
      </c>
      <c r="W91" s="34">
        <v>491239252.80211699</v>
      </c>
      <c r="X91" s="34">
        <v>529767329.650406</v>
      </c>
      <c r="Y91" s="34">
        <v>0</v>
      </c>
      <c r="Z91" s="35" t="s">
        <v>169</v>
      </c>
    </row>
    <row r="92" spans="1:26" ht="15" customHeight="1" x14ac:dyDescent="0.25">
      <c r="A92" s="36" t="s">
        <v>389</v>
      </c>
      <c r="B92" s="36" t="s">
        <v>8</v>
      </c>
      <c r="C92" s="36" t="s">
        <v>9</v>
      </c>
      <c r="D92" s="36" t="s">
        <v>29</v>
      </c>
      <c r="E92" s="36" t="s">
        <v>11</v>
      </c>
      <c r="F92" s="36" t="s">
        <v>12</v>
      </c>
      <c r="G92" s="36" t="s">
        <v>13</v>
      </c>
      <c r="H92" s="36" t="s">
        <v>17</v>
      </c>
      <c r="I92" s="37" t="s">
        <v>434</v>
      </c>
      <c r="J92" s="38">
        <v>12644100</v>
      </c>
      <c r="K92" s="38">
        <v>10195794</v>
      </c>
      <c r="L92" s="38">
        <v>4507098.96</v>
      </c>
      <c r="M92" s="38">
        <v>5063425.5</v>
      </c>
      <c r="N92" s="38">
        <v>4853065.1399999997</v>
      </c>
      <c r="O92" s="38">
        <v>5598727.2599999998</v>
      </c>
      <c r="P92" s="38">
        <v>5017068.84</v>
      </c>
      <c r="Q92" s="38">
        <v>5148024</v>
      </c>
      <c r="R92" s="38">
        <v>5039370</v>
      </c>
      <c r="S92" s="38">
        <v>4308825.1978813</v>
      </c>
      <c r="T92" s="38">
        <v>3016324.3507246301</v>
      </c>
      <c r="U92" s="38">
        <v>2784405.3287848099</v>
      </c>
      <c r="V92" s="38">
        <v>2573114.7311876798</v>
      </c>
      <c r="W92" s="38">
        <v>14048289.0028849</v>
      </c>
      <c r="X92" s="38">
        <v>9721780.7091826908</v>
      </c>
      <c r="Y92" s="38">
        <v>2642782.5905758599</v>
      </c>
      <c r="Z92" s="39" t="s">
        <v>211</v>
      </c>
    </row>
    <row r="93" spans="1:26" ht="15" customHeight="1" x14ac:dyDescent="0.25">
      <c r="A93" s="32" t="s">
        <v>436</v>
      </c>
      <c r="B93" s="32" t="s">
        <v>8</v>
      </c>
      <c r="C93" s="32" t="s">
        <v>9</v>
      </c>
      <c r="D93" s="32" t="s">
        <v>29</v>
      </c>
      <c r="E93" s="32" t="s">
        <v>11</v>
      </c>
      <c r="F93" s="32" t="s">
        <v>12</v>
      </c>
      <c r="G93" s="32" t="s">
        <v>13</v>
      </c>
      <c r="H93" s="32" t="s">
        <v>27</v>
      </c>
      <c r="I93" s="33" t="s">
        <v>433</v>
      </c>
      <c r="J93" s="34">
        <v>0</v>
      </c>
      <c r="K93" s="34">
        <v>910064209.27467299</v>
      </c>
      <c r="L93" s="34">
        <v>1124005945.30321</v>
      </c>
      <c r="M93" s="34">
        <v>1171971462.54459</v>
      </c>
      <c r="N93" s="34">
        <v>1094745541.0225899</v>
      </c>
      <c r="O93" s="34">
        <v>1287747217.5980999</v>
      </c>
      <c r="P93" s="34">
        <v>1334191438.7633801</v>
      </c>
      <c r="Q93" s="34">
        <v>1400112960.7609999</v>
      </c>
      <c r="R93" s="34">
        <v>1425286563.6147399</v>
      </c>
      <c r="S93" s="34">
        <v>2986690172.3365102</v>
      </c>
      <c r="T93" s="34">
        <v>5107265498.8204498</v>
      </c>
      <c r="U93" s="34">
        <v>3396942454.2211699</v>
      </c>
      <c r="V93" s="34">
        <v>13423841066.3507</v>
      </c>
      <c r="W93" s="34">
        <v>2316220466.73136</v>
      </c>
      <c r="X93" s="34">
        <v>2153878706.81563</v>
      </c>
      <c r="Y93" s="34">
        <v>2975145769.7975602</v>
      </c>
      <c r="Z93" s="35" t="s">
        <v>170</v>
      </c>
    </row>
    <row r="94" spans="1:26" ht="15" customHeight="1" x14ac:dyDescent="0.25">
      <c r="A94" s="36" t="s">
        <v>389</v>
      </c>
      <c r="B94" s="36" t="s">
        <v>8</v>
      </c>
      <c r="C94" s="36" t="s">
        <v>9</v>
      </c>
      <c r="D94" s="36" t="s">
        <v>29</v>
      </c>
      <c r="E94" s="36" t="s">
        <v>11</v>
      </c>
      <c r="F94" s="36" t="s">
        <v>12</v>
      </c>
      <c r="G94" s="36" t="s">
        <v>13</v>
      </c>
      <c r="H94" s="36" t="s">
        <v>16</v>
      </c>
      <c r="I94" s="37" t="s">
        <v>433</v>
      </c>
      <c r="J94" s="38">
        <v>128445530037.895</v>
      </c>
      <c r="K94" s="38">
        <v>118463131964.783</v>
      </c>
      <c r="L94" s="38">
        <v>89081924341.001602</v>
      </c>
      <c r="M94" s="38">
        <v>97745197997.605804</v>
      </c>
      <c r="N94" s="38">
        <v>102027498471.547</v>
      </c>
      <c r="O94" s="38">
        <v>115644333496.561</v>
      </c>
      <c r="P94" s="38">
        <v>164111062080.052</v>
      </c>
      <c r="Q94" s="38">
        <v>186445280339.758</v>
      </c>
      <c r="R94" s="38">
        <v>202212211269.21399</v>
      </c>
      <c r="S94" s="38">
        <v>180924382701.69299</v>
      </c>
      <c r="T94" s="38">
        <v>215837013791.90799</v>
      </c>
      <c r="U94" s="38">
        <v>202341579231.17499</v>
      </c>
      <c r="V94" s="38">
        <v>246217184178.12701</v>
      </c>
      <c r="W94" s="38">
        <v>236217962292.57199</v>
      </c>
      <c r="X94" s="38">
        <v>241233040693.29599</v>
      </c>
      <c r="Y94" s="38">
        <v>264572773538.707</v>
      </c>
      <c r="Z94" s="39" t="s">
        <v>210</v>
      </c>
    </row>
    <row r="95" spans="1:26" ht="15" customHeight="1" x14ac:dyDescent="0.25">
      <c r="A95" s="32" t="s">
        <v>389</v>
      </c>
      <c r="B95" s="32" t="s">
        <v>8</v>
      </c>
      <c r="C95" s="32" t="s">
        <v>9</v>
      </c>
      <c r="D95" s="32" t="s">
        <v>29</v>
      </c>
      <c r="E95" s="32" t="s">
        <v>11</v>
      </c>
      <c r="F95" s="32" t="s">
        <v>12</v>
      </c>
      <c r="G95" s="32" t="s">
        <v>13</v>
      </c>
      <c r="H95" s="32" t="s">
        <v>21</v>
      </c>
      <c r="I95" s="33" t="s">
        <v>433</v>
      </c>
      <c r="J95" s="34">
        <v>0</v>
      </c>
      <c r="K95" s="34">
        <v>0</v>
      </c>
      <c r="L95" s="34">
        <v>0</v>
      </c>
      <c r="M95" s="34">
        <v>0</v>
      </c>
      <c r="N95" s="34">
        <v>0</v>
      </c>
      <c r="O95" s="34">
        <v>0</v>
      </c>
      <c r="P95" s="34">
        <v>0</v>
      </c>
      <c r="Q95" s="34">
        <v>0</v>
      </c>
      <c r="R95" s="34">
        <v>0</v>
      </c>
      <c r="S95" s="34">
        <v>373164.96328261</v>
      </c>
      <c r="T95" s="34">
        <v>137222.80263456699</v>
      </c>
      <c r="U95" s="34">
        <v>793631.27186009497</v>
      </c>
      <c r="V95" s="34">
        <v>12824273.4499205</v>
      </c>
      <c r="W95" s="34">
        <v>16257468.4024198</v>
      </c>
      <c r="X95" s="34">
        <v>8220723.8132832404</v>
      </c>
      <c r="Y95" s="34">
        <v>4613119.7966596596</v>
      </c>
      <c r="Z95" s="35" t="s">
        <v>212</v>
      </c>
    </row>
    <row r="96" spans="1:26" ht="15" customHeight="1" x14ac:dyDescent="0.25">
      <c r="A96" s="36" t="s">
        <v>389</v>
      </c>
      <c r="B96" s="36" t="s">
        <v>8</v>
      </c>
      <c r="C96" s="36" t="s">
        <v>9</v>
      </c>
      <c r="D96" s="36" t="s">
        <v>29</v>
      </c>
      <c r="E96" s="36" t="s">
        <v>11</v>
      </c>
      <c r="F96" s="36" t="s">
        <v>12</v>
      </c>
      <c r="G96" s="36" t="s">
        <v>13</v>
      </c>
      <c r="H96" s="36" t="s">
        <v>22</v>
      </c>
      <c r="I96" s="37" t="s">
        <v>433</v>
      </c>
      <c r="J96" s="38">
        <v>0</v>
      </c>
      <c r="K96" s="38">
        <v>0</v>
      </c>
      <c r="L96" s="38">
        <v>0</v>
      </c>
      <c r="M96" s="38">
        <v>0</v>
      </c>
      <c r="N96" s="38">
        <v>0</v>
      </c>
      <c r="O96" s="38">
        <v>0</v>
      </c>
      <c r="P96" s="38">
        <v>0</v>
      </c>
      <c r="Q96" s="38">
        <v>0</v>
      </c>
      <c r="R96" s="38">
        <v>816453000</v>
      </c>
      <c r="S96" s="38">
        <v>0</v>
      </c>
      <c r="T96" s="38">
        <v>0</v>
      </c>
      <c r="U96" s="38">
        <v>0</v>
      </c>
      <c r="V96" s="38">
        <v>0</v>
      </c>
      <c r="W96" s="38">
        <v>0</v>
      </c>
      <c r="X96" s="38">
        <v>0</v>
      </c>
      <c r="Y96" s="38">
        <v>0</v>
      </c>
      <c r="Z96" s="39" t="s">
        <v>213</v>
      </c>
    </row>
    <row r="97" spans="1:26" ht="15" customHeight="1" x14ac:dyDescent="0.25">
      <c r="A97" s="32" t="s">
        <v>389</v>
      </c>
      <c r="B97" s="32" t="s">
        <v>8</v>
      </c>
      <c r="C97" s="32" t="s">
        <v>9</v>
      </c>
      <c r="D97" s="32" t="s">
        <v>29</v>
      </c>
      <c r="E97" s="32" t="s">
        <v>11</v>
      </c>
      <c r="F97" s="32" t="s">
        <v>12</v>
      </c>
      <c r="G97" s="32" t="s">
        <v>13</v>
      </c>
      <c r="H97" s="32" t="s">
        <v>23</v>
      </c>
      <c r="I97" s="33" t="s">
        <v>434</v>
      </c>
      <c r="J97" s="34">
        <v>1211320</v>
      </c>
      <c r="K97" s="34">
        <v>17022936</v>
      </c>
      <c r="L97" s="34">
        <v>0</v>
      </c>
      <c r="M97" s="34">
        <v>134526</v>
      </c>
      <c r="N97" s="34">
        <v>0</v>
      </c>
      <c r="O97" s="34">
        <v>0</v>
      </c>
      <c r="P97" s="34">
        <v>498162</v>
      </c>
      <c r="Q97" s="34">
        <v>682248</v>
      </c>
      <c r="R97" s="34">
        <v>375648</v>
      </c>
      <c r="S97" s="34">
        <v>429039.54857142799</v>
      </c>
      <c r="T97" s="34">
        <v>422478.81800000102</v>
      </c>
      <c r="U97" s="34">
        <v>185243.07856191701</v>
      </c>
      <c r="V97" s="34">
        <v>0</v>
      </c>
      <c r="W97" s="34">
        <v>1355304.0390590299</v>
      </c>
      <c r="X97" s="34">
        <v>0</v>
      </c>
      <c r="Y97" s="34">
        <v>24058.856769939299</v>
      </c>
      <c r="Z97" s="35" t="s">
        <v>214</v>
      </c>
    </row>
    <row r="98" spans="1:26" ht="15" customHeight="1" x14ac:dyDescent="0.25">
      <c r="A98" s="36" t="s">
        <v>389</v>
      </c>
      <c r="B98" s="36" t="s">
        <v>30</v>
      </c>
      <c r="C98" s="36" t="s">
        <v>34</v>
      </c>
      <c r="D98" s="36" t="s">
        <v>32</v>
      </c>
      <c r="E98" s="36" t="s">
        <v>35</v>
      </c>
      <c r="F98" s="36" t="s">
        <v>12</v>
      </c>
      <c r="G98" s="36" t="s">
        <v>13</v>
      </c>
      <c r="H98" s="36" t="s">
        <v>41</v>
      </c>
      <c r="I98" s="37" t="s">
        <v>433</v>
      </c>
      <c r="J98" s="38">
        <v>0</v>
      </c>
      <c r="K98" s="38">
        <v>0</v>
      </c>
      <c r="L98" s="38">
        <v>0</v>
      </c>
      <c r="M98" s="38">
        <v>0</v>
      </c>
      <c r="N98" s="38">
        <v>0</v>
      </c>
      <c r="O98" s="38">
        <v>0</v>
      </c>
      <c r="P98" s="38">
        <v>0</v>
      </c>
      <c r="Q98" s="38">
        <v>0</v>
      </c>
      <c r="R98" s="38">
        <v>0</v>
      </c>
      <c r="S98" s="38">
        <v>0</v>
      </c>
      <c r="T98" s="38">
        <v>0</v>
      </c>
      <c r="U98" s="38">
        <v>0</v>
      </c>
      <c r="V98" s="38">
        <v>5160915158.57722</v>
      </c>
      <c r="W98" s="38">
        <v>6795224042.4179296</v>
      </c>
      <c r="X98" s="38">
        <v>5564804635.9719</v>
      </c>
      <c r="Y98" s="38">
        <v>10828891991.534401</v>
      </c>
      <c r="Z98" s="39" t="s">
        <v>392</v>
      </c>
    </row>
    <row r="99" spans="1:26" ht="15" customHeight="1" x14ac:dyDescent="0.25">
      <c r="A99" s="32" t="s">
        <v>436</v>
      </c>
      <c r="B99" s="32" t="s">
        <v>30</v>
      </c>
      <c r="C99" s="32" t="s">
        <v>34</v>
      </c>
      <c r="D99" s="32" t="s">
        <v>32</v>
      </c>
      <c r="E99" s="32" t="s">
        <v>35</v>
      </c>
      <c r="F99" s="32" t="s">
        <v>12</v>
      </c>
      <c r="G99" s="32" t="s">
        <v>13</v>
      </c>
      <c r="H99" s="32" t="s">
        <v>28</v>
      </c>
      <c r="I99" s="33" t="s">
        <v>432</v>
      </c>
      <c r="J99" s="34">
        <v>1021016.29770396</v>
      </c>
      <c r="K99" s="34">
        <v>733720.50504081405</v>
      </c>
      <c r="L99" s="34">
        <v>616508.72795239603</v>
      </c>
      <c r="M99" s="34">
        <v>644821.24242074997</v>
      </c>
      <c r="N99" s="34">
        <v>1076039.9294040899</v>
      </c>
      <c r="O99" s="34">
        <v>1088806.77321757</v>
      </c>
      <c r="P99" s="34">
        <v>1082063.42744121</v>
      </c>
      <c r="Q99" s="34">
        <v>1042055.79884822</v>
      </c>
      <c r="R99" s="34">
        <v>878073.32687900995</v>
      </c>
      <c r="S99" s="34">
        <v>763574.84532822098</v>
      </c>
      <c r="T99" s="34">
        <v>648343.49625660002</v>
      </c>
      <c r="U99" s="34">
        <v>844551.31594303797</v>
      </c>
      <c r="V99" s="34">
        <v>743385.14675378299</v>
      </c>
      <c r="W99" s="34">
        <v>830244.54232787096</v>
      </c>
      <c r="X99" s="34">
        <v>742809.18299114902</v>
      </c>
      <c r="Y99" s="34">
        <v>657239.11535746197</v>
      </c>
      <c r="Z99" s="35" t="s">
        <v>183</v>
      </c>
    </row>
    <row r="100" spans="1:26" ht="15" customHeight="1" x14ac:dyDescent="0.25">
      <c r="A100" s="36" t="s">
        <v>436</v>
      </c>
      <c r="B100" s="36" t="s">
        <v>30</v>
      </c>
      <c r="C100" s="36" t="s">
        <v>34</v>
      </c>
      <c r="D100" s="36" t="s">
        <v>32</v>
      </c>
      <c r="E100" s="36" t="s">
        <v>35</v>
      </c>
      <c r="F100" s="36" t="s">
        <v>12</v>
      </c>
      <c r="G100" s="36" t="s">
        <v>13</v>
      </c>
      <c r="H100" s="36" t="s">
        <v>397</v>
      </c>
      <c r="I100" s="37" t="s">
        <v>433</v>
      </c>
      <c r="J100" s="38">
        <v>0</v>
      </c>
      <c r="K100" s="38">
        <v>0</v>
      </c>
      <c r="L100" s="38">
        <v>0</v>
      </c>
      <c r="M100" s="38">
        <v>0</v>
      </c>
      <c r="N100" s="38">
        <v>0</v>
      </c>
      <c r="O100" s="38">
        <v>0</v>
      </c>
      <c r="P100" s="38">
        <v>0</v>
      </c>
      <c r="Q100" s="38">
        <v>0</v>
      </c>
      <c r="R100" s="38">
        <v>0</v>
      </c>
      <c r="S100" s="38">
        <v>0</v>
      </c>
      <c r="T100" s="38">
        <v>0</v>
      </c>
      <c r="U100" s="38">
        <v>0</v>
      </c>
      <c r="V100" s="38">
        <v>0</v>
      </c>
      <c r="W100" s="38">
        <v>3595501.3531972002</v>
      </c>
      <c r="X100" s="38">
        <v>959761.01748918102</v>
      </c>
      <c r="Y100" s="38">
        <v>44567284.629907303</v>
      </c>
      <c r="Z100" s="39" t="s">
        <v>401</v>
      </c>
    </row>
    <row r="101" spans="1:26" ht="15" customHeight="1" x14ac:dyDescent="0.25">
      <c r="A101" s="32" t="s">
        <v>389</v>
      </c>
      <c r="B101" s="32" t="s">
        <v>30</v>
      </c>
      <c r="C101" s="32" t="s">
        <v>34</v>
      </c>
      <c r="D101" s="32" t="s">
        <v>32</v>
      </c>
      <c r="E101" s="32" t="s">
        <v>35</v>
      </c>
      <c r="F101" s="32" t="s">
        <v>12</v>
      </c>
      <c r="G101" s="32" t="s">
        <v>13</v>
      </c>
      <c r="H101" s="32" t="s">
        <v>14</v>
      </c>
      <c r="I101" s="33" t="s">
        <v>432</v>
      </c>
      <c r="J101" s="34">
        <v>708595.26674689096</v>
      </c>
      <c r="K101" s="34">
        <v>773228.05913724098</v>
      </c>
      <c r="L101" s="34">
        <v>740098.27077032602</v>
      </c>
      <c r="M101" s="34">
        <v>776106.40887784096</v>
      </c>
      <c r="N101" s="34">
        <v>924809.03969745</v>
      </c>
      <c r="O101" s="34">
        <v>890480.68517715402</v>
      </c>
      <c r="P101" s="34">
        <v>904994.36887713696</v>
      </c>
      <c r="Q101" s="34">
        <v>915911.70893391001</v>
      </c>
      <c r="R101" s="34">
        <v>796126.01431883499</v>
      </c>
      <c r="S101" s="34">
        <v>705913.98028742895</v>
      </c>
      <c r="T101" s="34">
        <v>668528.71553432604</v>
      </c>
      <c r="U101" s="34">
        <v>676789.44588973001</v>
      </c>
      <c r="V101" s="34">
        <v>591361.64884697495</v>
      </c>
      <c r="W101" s="34">
        <v>521302.712691881</v>
      </c>
      <c r="X101" s="34">
        <v>545319.240340124</v>
      </c>
      <c r="Y101" s="34">
        <v>262053.16578969199</v>
      </c>
      <c r="Z101" s="35" t="s">
        <v>230</v>
      </c>
    </row>
    <row r="102" spans="1:26" ht="15" customHeight="1" x14ac:dyDescent="0.25">
      <c r="A102" s="36" t="s">
        <v>389</v>
      </c>
      <c r="B102" s="36" t="s">
        <v>30</v>
      </c>
      <c r="C102" s="36" t="s">
        <v>34</v>
      </c>
      <c r="D102" s="36" t="s">
        <v>32</v>
      </c>
      <c r="E102" s="36" t="s">
        <v>35</v>
      </c>
      <c r="F102" s="36" t="s">
        <v>12</v>
      </c>
      <c r="G102" s="36" t="s">
        <v>13</v>
      </c>
      <c r="H102" s="36" t="s">
        <v>25</v>
      </c>
      <c r="I102" s="37" t="s">
        <v>434</v>
      </c>
      <c r="J102" s="38">
        <v>4412934.7826086897</v>
      </c>
      <c r="K102" s="38">
        <v>4474557.9710144997</v>
      </c>
      <c r="L102" s="38">
        <v>2946173.9130434701</v>
      </c>
      <c r="M102" s="38">
        <v>5576594.2028985498</v>
      </c>
      <c r="N102" s="38">
        <v>4951910.3623188296</v>
      </c>
      <c r="O102" s="38">
        <v>5315039.8550724704</v>
      </c>
      <c r="P102" s="38">
        <v>5522550.7246376798</v>
      </c>
      <c r="Q102" s="38">
        <v>6180934.7826087102</v>
      </c>
      <c r="R102" s="38">
        <v>6555413.0434782598</v>
      </c>
      <c r="S102" s="38">
        <v>3688457.7861087499</v>
      </c>
      <c r="T102" s="38">
        <v>6245412.9408628298</v>
      </c>
      <c r="U102" s="38">
        <v>0</v>
      </c>
      <c r="V102" s="38">
        <v>0</v>
      </c>
      <c r="W102" s="38">
        <v>0</v>
      </c>
      <c r="X102" s="38">
        <v>0</v>
      </c>
      <c r="Y102" s="38">
        <v>0</v>
      </c>
      <c r="Z102" s="39" t="s">
        <v>238</v>
      </c>
    </row>
    <row r="103" spans="1:26" ht="15" customHeight="1" x14ac:dyDescent="0.25">
      <c r="A103" s="32" t="s">
        <v>436</v>
      </c>
      <c r="B103" s="32" t="s">
        <v>30</v>
      </c>
      <c r="C103" s="32" t="s">
        <v>34</v>
      </c>
      <c r="D103" s="32" t="s">
        <v>32</v>
      </c>
      <c r="E103" s="32" t="s">
        <v>35</v>
      </c>
      <c r="F103" s="32" t="s">
        <v>12</v>
      </c>
      <c r="G103" s="32" t="s">
        <v>13</v>
      </c>
      <c r="H103" s="32" t="s">
        <v>26</v>
      </c>
      <c r="I103" s="33" t="s">
        <v>433</v>
      </c>
      <c r="J103" s="34">
        <v>0</v>
      </c>
      <c r="K103" s="34">
        <v>0</v>
      </c>
      <c r="L103" s="34">
        <v>0</v>
      </c>
      <c r="M103" s="34">
        <v>0</v>
      </c>
      <c r="N103" s="34">
        <v>0</v>
      </c>
      <c r="O103" s="34">
        <v>0</v>
      </c>
      <c r="P103" s="34">
        <v>0</v>
      </c>
      <c r="Q103" s="34">
        <v>0</v>
      </c>
      <c r="R103" s="34">
        <v>0</v>
      </c>
      <c r="S103" s="34">
        <v>222195723.554052</v>
      </c>
      <c r="T103" s="34">
        <v>886765801.36422396</v>
      </c>
      <c r="U103" s="34">
        <v>67153862.026020005</v>
      </c>
      <c r="V103" s="34">
        <v>14010763.264296999</v>
      </c>
      <c r="W103" s="34">
        <v>674748894.29857004</v>
      </c>
      <c r="X103" s="34">
        <v>674975552.46518803</v>
      </c>
      <c r="Y103" s="34">
        <v>1180546463.71912</v>
      </c>
      <c r="Z103" s="35" t="s">
        <v>181</v>
      </c>
    </row>
    <row r="104" spans="1:26" ht="15" customHeight="1" x14ac:dyDescent="0.25">
      <c r="A104" s="36" t="s">
        <v>389</v>
      </c>
      <c r="B104" s="36" t="s">
        <v>30</v>
      </c>
      <c r="C104" s="36" t="s">
        <v>34</v>
      </c>
      <c r="D104" s="36" t="s">
        <v>32</v>
      </c>
      <c r="E104" s="36" t="s">
        <v>35</v>
      </c>
      <c r="F104" s="36" t="s">
        <v>12</v>
      </c>
      <c r="G104" s="36" t="s">
        <v>13</v>
      </c>
      <c r="H104" s="36" t="s">
        <v>17</v>
      </c>
      <c r="I104" s="37" t="s">
        <v>434</v>
      </c>
      <c r="J104" s="38">
        <v>177355.07246376801</v>
      </c>
      <c r="K104" s="38">
        <v>177410.38169087301</v>
      </c>
      <c r="L104" s="38">
        <v>9273.0613953488391</v>
      </c>
      <c r="M104" s="38">
        <v>0</v>
      </c>
      <c r="N104" s="38">
        <v>364.156865398229</v>
      </c>
      <c r="O104" s="38">
        <v>781.40141454512695</v>
      </c>
      <c r="P104" s="38">
        <v>0</v>
      </c>
      <c r="Q104" s="38">
        <v>0</v>
      </c>
      <c r="R104" s="38">
        <v>0</v>
      </c>
      <c r="S104" s="38">
        <v>68536.987917745995</v>
      </c>
      <c r="T104" s="38">
        <v>33445.625915034398</v>
      </c>
      <c r="U104" s="38">
        <v>0</v>
      </c>
      <c r="V104" s="38">
        <v>0</v>
      </c>
      <c r="W104" s="38">
        <v>11421.043211708</v>
      </c>
      <c r="X104" s="38">
        <v>18746.4014937256</v>
      </c>
      <c r="Y104" s="38">
        <v>28759.607068726102</v>
      </c>
      <c r="Z104" s="39" t="s">
        <v>232</v>
      </c>
    </row>
    <row r="105" spans="1:26" ht="15" customHeight="1" x14ac:dyDescent="0.25">
      <c r="A105" s="32" t="s">
        <v>389</v>
      </c>
      <c r="B105" s="32" t="s">
        <v>30</v>
      </c>
      <c r="C105" s="32" t="s">
        <v>34</v>
      </c>
      <c r="D105" s="32" t="s">
        <v>32</v>
      </c>
      <c r="E105" s="32" t="s">
        <v>35</v>
      </c>
      <c r="F105" s="32" t="s">
        <v>12</v>
      </c>
      <c r="G105" s="32" t="s">
        <v>13</v>
      </c>
      <c r="H105" s="32" t="s">
        <v>19</v>
      </c>
      <c r="I105" s="33" t="s">
        <v>434</v>
      </c>
      <c r="J105" s="34">
        <v>0</v>
      </c>
      <c r="K105" s="34">
        <v>0</v>
      </c>
      <c r="L105" s="34">
        <v>0</v>
      </c>
      <c r="M105" s="34">
        <v>0</v>
      </c>
      <c r="N105" s="34">
        <v>0</v>
      </c>
      <c r="O105" s="34">
        <v>0</v>
      </c>
      <c r="P105" s="34">
        <v>0</v>
      </c>
      <c r="Q105" s="34">
        <v>0</v>
      </c>
      <c r="R105" s="34">
        <v>0</v>
      </c>
      <c r="S105" s="34">
        <v>0</v>
      </c>
      <c r="T105" s="34">
        <v>0</v>
      </c>
      <c r="U105" s="34">
        <v>28365.280595692999</v>
      </c>
      <c r="V105" s="34">
        <v>19738.847679272101</v>
      </c>
      <c r="W105" s="34">
        <v>30982.2641598144</v>
      </c>
      <c r="X105" s="34">
        <v>55839.727744988602</v>
      </c>
      <c r="Y105" s="34">
        <v>23360.424738015299</v>
      </c>
      <c r="Z105" s="35" t="s">
        <v>373</v>
      </c>
    </row>
    <row r="106" spans="1:26" ht="15" customHeight="1" x14ac:dyDescent="0.25">
      <c r="A106" s="36" t="s">
        <v>436</v>
      </c>
      <c r="B106" s="36" t="s">
        <v>30</v>
      </c>
      <c r="C106" s="36" t="s">
        <v>34</v>
      </c>
      <c r="D106" s="36" t="s">
        <v>32</v>
      </c>
      <c r="E106" s="36" t="s">
        <v>35</v>
      </c>
      <c r="F106" s="36" t="s">
        <v>12</v>
      </c>
      <c r="G106" s="36" t="s">
        <v>13</v>
      </c>
      <c r="H106" s="36" t="s">
        <v>27</v>
      </c>
      <c r="I106" s="37" t="s">
        <v>433</v>
      </c>
      <c r="J106" s="38">
        <v>198120095.124852</v>
      </c>
      <c r="K106" s="38">
        <v>0</v>
      </c>
      <c r="L106" s="38">
        <v>0</v>
      </c>
      <c r="M106" s="38">
        <v>0</v>
      </c>
      <c r="N106" s="38">
        <v>0</v>
      </c>
      <c r="O106" s="38">
        <v>70902984.542211503</v>
      </c>
      <c r="P106" s="38">
        <v>113692175.980975</v>
      </c>
      <c r="Q106" s="38">
        <v>0</v>
      </c>
      <c r="R106" s="38">
        <v>0</v>
      </c>
      <c r="S106" s="38">
        <v>0</v>
      </c>
      <c r="T106" s="38">
        <v>39408994.205108203</v>
      </c>
      <c r="U106" s="38">
        <v>0</v>
      </c>
      <c r="V106" s="38">
        <v>0</v>
      </c>
      <c r="W106" s="38">
        <v>87892594.335315496</v>
      </c>
      <c r="X106" s="38">
        <v>325368906.13336003</v>
      </c>
      <c r="Y106" s="38">
        <v>298440341.34286201</v>
      </c>
      <c r="Z106" s="39" t="s">
        <v>182</v>
      </c>
    </row>
    <row r="107" spans="1:26" ht="15" customHeight="1" x14ac:dyDescent="0.25">
      <c r="A107" s="32" t="s">
        <v>436</v>
      </c>
      <c r="B107" s="32" t="s">
        <v>30</v>
      </c>
      <c r="C107" s="32" t="s">
        <v>34</v>
      </c>
      <c r="D107" s="32" t="s">
        <v>32</v>
      </c>
      <c r="E107" s="32" t="s">
        <v>35</v>
      </c>
      <c r="F107" s="32" t="s">
        <v>12</v>
      </c>
      <c r="G107" s="32" t="s">
        <v>13</v>
      </c>
      <c r="H107" s="32" t="s">
        <v>15</v>
      </c>
      <c r="I107" s="33" t="s">
        <v>432</v>
      </c>
      <c r="J107" s="34">
        <v>0</v>
      </c>
      <c r="K107" s="34">
        <v>0</v>
      </c>
      <c r="L107" s="34">
        <v>0</v>
      </c>
      <c r="M107" s="34">
        <v>0</v>
      </c>
      <c r="N107" s="34">
        <v>0</v>
      </c>
      <c r="O107" s="34">
        <v>50488.313459531397</v>
      </c>
      <c r="P107" s="34">
        <v>37491.755769994001</v>
      </c>
      <c r="Q107" s="34">
        <v>32366.3371664388</v>
      </c>
      <c r="R107" s="34">
        <v>109961.333346678</v>
      </c>
      <c r="S107" s="34">
        <v>0</v>
      </c>
      <c r="T107" s="34">
        <v>0</v>
      </c>
      <c r="U107" s="34">
        <v>17034.813530310599</v>
      </c>
      <c r="V107" s="34">
        <v>0</v>
      </c>
      <c r="W107" s="34">
        <v>0</v>
      </c>
      <c r="X107" s="34">
        <v>0</v>
      </c>
      <c r="Y107" s="34">
        <v>0</v>
      </c>
      <c r="Z107" s="35" t="s">
        <v>179</v>
      </c>
    </row>
    <row r="108" spans="1:26" ht="15" customHeight="1" x14ac:dyDescent="0.25">
      <c r="A108" s="36" t="s">
        <v>389</v>
      </c>
      <c r="B108" s="36" t="s">
        <v>30</v>
      </c>
      <c r="C108" s="36" t="s">
        <v>34</v>
      </c>
      <c r="D108" s="36" t="s">
        <v>32</v>
      </c>
      <c r="E108" s="36" t="s">
        <v>35</v>
      </c>
      <c r="F108" s="36" t="s">
        <v>12</v>
      </c>
      <c r="G108" s="36" t="s">
        <v>13</v>
      </c>
      <c r="H108" s="36" t="s">
        <v>16</v>
      </c>
      <c r="I108" s="37" t="s">
        <v>433</v>
      </c>
      <c r="J108" s="38">
        <v>139046084358.95801</v>
      </c>
      <c r="K108" s="38">
        <v>123223564927.677</v>
      </c>
      <c r="L108" s="38">
        <v>147166105587.146</v>
      </c>
      <c r="M108" s="38">
        <v>138862061909.358</v>
      </c>
      <c r="N108" s="38">
        <v>173541068393.439</v>
      </c>
      <c r="O108" s="38">
        <v>159719125573.26199</v>
      </c>
      <c r="P108" s="38">
        <v>152568301203.23801</v>
      </c>
      <c r="Q108" s="38">
        <v>141578587663.892</v>
      </c>
      <c r="R108" s="38">
        <v>137048750492.543</v>
      </c>
      <c r="S108" s="38">
        <v>149924882163.01099</v>
      </c>
      <c r="T108" s="38">
        <v>159817709420.14499</v>
      </c>
      <c r="U108" s="38">
        <v>147389983350.24399</v>
      </c>
      <c r="V108" s="38">
        <v>137880159241.44699</v>
      </c>
      <c r="W108" s="38">
        <v>153249173225.47</v>
      </c>
      <c r="X108" s="38">
        <v>130972268834.192</v>
      </c>
      <c r="Y108" s="38">
        <v>128338180558.972</v>
      </c>
      <c r="Z108" s="39" t="s">
        <v>231</v>
      </c>
    </row>
    <row r="109" spans="1:26" ht="15" customHeight="1" x14ac:dyDescent="0.25">
      <c r="A109" s="32" t="s">
        <v>389</v>
      </c>
      <c r="B109" s="32" t="s">
        <v>30</v>
      </c>
      <c r="C109" s="32" t="s">
        <v>34</v>
      </c>
      <c r="D109" s="32" t="s">
        <v>32</v>
      </c>
      <c r="E109" s="32" t="s">
        <v>35</v>
      </c>
      <c r="F109" s="32" t="s">
        <v>12</v>
      </c>
      <c r="G109" s="32" t="s">
        <v>13</v>
      </c>
      <c r="H109" s="32" t="s">
        <v>20</v>
      </c>
      <c r="I109" s="33" t="s">
        <v>432</v>
      </c>
      <c r="J109" s="34">
        <v>406292.69307401101</v>
      </c>
      <c r="K109" s="34">
        <v>227645.78328153401</v>
      </c>
      <c r="L109" s="34">
        <v>96432.868716108002</v>
      </c>
      <c r="M109" s="34">
        <v>83595.080735095704</v>
      </c>
      <c r="N109" s="34">
        <v>130892.32946963501</v>
      </c>
      <c r="O109" s="34">
        <v>157346.149940092</v>
      </c>
      <c r="P109" s="34">
        <v>184678.02441397199</v>
      </c>
      <c r="Q109" s="34">
        <v>141319.77810204</v>
      </c>
      <c r="R109" s="34">
        <v>34361.352172265702</v>
      </c>
      <c r="S109" s="34">
        <v>63471.272864557701</v>
      </c>
      <c r="T109" s="34">
        <v>80113.5769247719</v>
      </c>
      <c r="U109" s="34">
        <v>115726.062984562</v>
      </c>
      <c r="V109" s="34">
        <v>69512.838664465104</v>
      </c>
      <c r="W109" s="34">
        <v>610.38981747094203</v>
      </c>
      <c r="X109" s="34">
        <v>401.96775984457202</v>
      </c>
      <c r="Y109" s="34">
        <v>31578.683054343401</v>
      </c>
      <c r="Z109" s="35" t="s">
        <v>233</v>
      </c>
    </row>
    <row r="110" spans="1:26" ht="15" customHeight="1" x14ac:dyDescent="0.25">
      <c r="A110" s="36" t="s">
        <v>389</v>
      </c>
      <c r="B110" s="36" t="s">
        <v>30</v>
      </c>
      <c r="C110" s="36" t="s">
        <v>34</v>
      </c>
      <c r="D110" s="36" t="s">
        <v>32</v>
      </c>
      <c r="E110" s="36" t="s">
        <v>35</v>
      </c>
      <c r="F110" s="36" t="s">
        <v>12</v>
      </c>
      <c r="G110" s="36" t="s">
        <v>13</v>
      </c>
      <c r="H110" s="36" t="s">
        <v>21</v>
      </c>
      <c r="I110" s="37" t="s">
        <v>433</v>
      </c>
      <c r="J110" s="38">
        <v>58028.616852146202</v>
      </c>
      <c r="K110" s="38">
        <v>121979.272850832</v>
      </c>
      <c r="L110" s="38">
        <v>0</v>
      </c>
      <c r="M110" s="38">
        <v>102729.5095192</v>
      </c>
      <c r="N110" s="38">
        <v>780528</v>
      </c>
      <c r="O110" s="38">
        <v>196580</v>
      </c>
      <c r="P110" s="38">
        <v>217536</v>
      </c>
      <c r="Q110" s="38">
        <v>230703.77319157799</v>
      </c>
      <c r="R110" s="38">
        <v>47180.253406645897</v>
      </c>
      <c r="S110" s="38">
        <v>49526.015462812298</v>
      </c>
      <c r="T110" s="38">
        <v>70691.485714911003</v>
      </c>
      <c r="U110" s="38">
        <v>546170.32276542298</v>
      </c>
      <c r="V110" s="38">
        <v>1819262.4786819001</v>
      </c>
      <c r="W110" s="38">
        <v>20904847.745832801</v>
      </c>
      <c r="X110" s="38">
        <v>5418942.4282650603</v>
      </c>
      <c r="Y110" s="38">
        <v>45374199.839748897</v>
      </c>
      <c r="Z110" s="39" t="s">
        <v>234</v>
      </c>
    </row>
    <row r="111" spans="1:26" ht="15" customHeight="1" x14ac:dyDescent="0.25">
      <c r="A111" s="32" t="s">
        <v>389</v>
      </c>
      <c r="B111" s="32" t="s">
        <v>30</v>
      </c>
      <c r="C111" s="32" t="s">
        <v>34</v>
      </c>
      <c r="D111" s="32" t="s">
        <v>32</v>
      </c>
      <c r="E111" s="32" t="s">
        <v>35</v>
      </c>
      <c r="F111" s="32" t="s">
        <v>12</v>
      </c>
      <c r="G111" s="32" t="s">
        <v>13</v>
      </c>
      <c r="H111" s="32" t="s">
        <v>22</v>
      </c>
      <c r="I111" s="33" t="s">
        <v>433</v>
      </c>
      <c r="J111" s="34">
        <v>20877806195.965401</v>
      </c>
      <c r="K111" s="34">
        <v>19307823035.257999</v>
      </c>
      <c r="L111" s="34">
        <v>10007782553.5975</v>
      </c>
      <c r="M111" s="34">
        <v>11958804972.087999</v>
      </c>
      <c r="N111" s="34">
        <v>11012499248.026199</v>
      </c>
      <c r="O111" s="34">
        <v>14930837560.6991</v>
      </c>
      <c r="P111" s="34">
        <v>14410525839.616301</v>
      </c>
      <c r="Q111" s="34">
        <v>10534260532.928499</v>
      </c>
      <c r="R111" s="34">
        <v>13495171608.004</v>
      </c>
      <c r="S111" s="34">
        <v>33236178634.860901</v>
      </c>
      <c r="T111" s="34">
        <v>33232852382.347801</v>
      </c>
      <c r="U111" s="34">
        <v>15093270315.089001</v>
      </c>
      <c r="V111" s="34">
        <v>18768038203.531898</v>
      </c>
      <c r="W111" s="34">
        <v>12275756977.342699</v>
      </c>
      <c r="X111" s="34">
        <v>10796795189.3988</v>
      </c>
      <c r="Y111" s="34">
        <v>11692681880.4792</v>
      </c>
      <c r="Z111" s="35" t="s">
        <v>235</v>
      </c>
    </row>
    <row r="112" spans="1:26" ht="15" customHeight="1" x14ac:dyDescent="0.25">
      <c r="A112" s="36" t="s">
        <v>389</v>
      </c>
      <c r="B112" s="36" t="s">
        <v>30</v>
      </c>
      <c r="C112" s="36" t="s">
        <v>34</v>
      </c>
      <c r="D112" s="36" t="s">
        <v>32</v>
      </c>
      <c r="E112" s="36" t="s">
        <v>35</v>
      </c>
      <c r="F112" s="36" t="s">
        <v>12</v>
      </c>
      <c r="G112" s="36" t="s">
        <v>13</v>
      </c>
      <c r="H112" s="36" t="s">
        <v>23</v>
      </c>
      <c r="I112" s="37" t="s">
        <v>434</v>
      </c>
      <c r="J112" s="38">
        <v>91886.666666666802</v>
      </c>
      <c r="K112" s="38">
        <v>0</v>
      </c>
      <c r="L112" s="38">
        <v>0</v>
      </c>
      <c r="M112" s="38">
        <v>36895.384615384603</v>
      </c>
      <c r="N112" s="38">
        <v>218457.37926047199</v>
      </c>
      <c r="O112" s="38">
        <v>247719.47068292301</v>
      </c>
      <c r="P112" s="38">
        <v>0</v>
      </c>
      <c r="Q112" s="38">
        <v>0</v>
      </c>
      <c r="R112" s="38">
        <v>0</v>
      </c>
      <c r="S112" s="38">
        <v>0</v>
      </c>
      <c r="T112" s="38">
        <v>0</v>
      </c>
      <c r="U112" s="38">
        <v>0</v>
      </c>
      <c r="V112" s="38">
        <v>0</v>
      </c>
      <c r="W112" s="38">
        <v>0</v>
      </c>
      <c r="X112" s="38">
        <v>0</v>
      </c>
      <c r="Y112" s="38">
        <v>0</v>
      </c>
      <c r="Z112" s="39" t="s">
        <v>236</v>
      </c>
    </row>
    <row r="113" spans="1:26" ht="15" customHeight="1" x14ac:dyDescent="0.25">
      <c r="A113" s="32" t="s">
        <v>436</v>
      </c>
      <c r="B113" s="32" t="s">
        <v>30</v>
      </c>
      <c r="C113" s="32" t="s">
        <v>34</v>
      </c>
      <c r="D113" s="32" t="s">
        <v>32</v>
      </c>
      <c r="E113" s="32" t="s">
        <v>35</v>
      </c>
      <c r="F113" s="32" t="s">
        <v>12</v>
      </c>
      <c r="G113" s="32" t="s">
        <v>13</v>
      </c>
      <c r="H113" s="32" t="s">
        <v>33</v>
      </c>
      <c r="I113" s="33" t="s">
        <v>432</v>
      </c>
      <c r="J113" s="34">
        <v>3799.2556754745001</v>
      </c>
      <c r="K113" s="34">
        <v>10.9830508474576</v>
      </c>
      <c r="L113" s="34">
        <v>2920.24166666667</v>
      </c>
      <c r="M113" s="34">
        <v>5591.5819725063602</v>
      </c>
      <c r="N113" s="34">
        <v>6387.9699192601902</v>
      </c>
      <c r="O113" s="34">
        <v>6115.0975938380398</v>
      </c>
      <c r="P113" s="34">
        <v>5156.40477583337</v>
      </c>
      <c r="Q113" s="34">
        <v>4800.11504387479</v>
      </c>
      <c r="R113" s="34">
        <v>2652.4123033196702</v>
      </c>
      <c r="S113" s="34">
        <v>8722.7534919203299</v>
      </c>
      <c r="T113" s="34">
        <v>5003.7794221014601</v>
      </c>
      <c r="U113" s="34">
        <v>15108.637162192499</v>
      </c>
      <c r="V113" s="34">
        <v>0</v>
      </c>
      <c r="W113" s="34">
        <v>0</v>
      </c>
      <c r="X113" s="34">
        <v>0</v>
      </c>
      <c r="Y113" s="34">
        <v>0</v>
      </c>
      <c r="Z113" s="35" t="s">
        <v>180</v>
      </c>
    </row>
    <row r="114" spans="1:26" ht="15" customHeight="1" x14ac:dyDescent="0.25">
      <c r="A114" s="36" t="s">
        <v>389</v>
      </c>
      <c r="B114" s="36" t="s">
        <v>30</v>
      </c>
      <c r="C114" s="36" t="s">
        <v>34</v>
      </c>
      <c r="D114" s="36" t="s">
        <v>32</v>
      </c>
      <c r="E114" s="36" t="s">
        <v>35</v>
      </c>
      <c r="F114" s="36" t="s">
        <v>12</v>
      </c>
      <c r="G114" s="36" t="s">
        <v>13</v>
      </c>
      <c r="H114" s="36" t="s">
        <v>24</v>
      </c>
      <c r="I114" s="37" t="s">
        <v>434</v>
      </c>
      <c r="J114" s="38">
        <v>10513074.074074101</v>
      </c>
      <c r="K114" s="38">
        <v>12629926.8378946</v>
      </c>
      <c r="L114" s="38">
        <v>6506.4194817624302</v>
      </c>
      <c r="M114" s="38">
        <v>22501813.5545794</v>
      </c>
      <c r="N114" s="38">
        <v>4240624.4629546702</v>
      </c>
      <c r="O114" s="38">
        <v>6682685.01695868</v>
      </c>
      <c r="P114" s="38">
        <v>8220133.4322106298</v>
      </c>
      <c r="Q114" s="38">
        <v>9938073.5070099197</v>
      </c>
      <c r="R114" s="38">
        <v>3184232.2419674098</v>
      </c>
      <c r="S114" s="38">
        <v>0</v>
      </c>
      <c r="T114" s="38">
        <v>0</v>
      </c>
      <c r="U114" s="38">
        <v>0</v>
      </c>
      <c r="V114" s="38">
        <v>0</v>
      </c>
      <c r="W114" s="38">
        <v>0</v>
      </c>
      <c r="X114" s="38">
        <v>0</v>
      </c>
      <c r="Y114" s="38">
        <v>0</v>
      </c>
      <c r="Z114" s="39" t="s">
        <v>237</v>
      </c>
    </row>
    <row r="115" spans="1:26" ht="15" customHeight="1" x14ac:dyDescent="0.25">
      <c r="A115" s="32" t="s">
        <v>389</v>
      </c>
      <c r="B115" s="32" t="s">
        <v>47</v>
      </c>
      <c r="C115" s="32" t="s">
        <v>34</v>
      </c>
      <c r="D115" s="32" t="s">
        <v>45</v>
      </c>
      <c r="E115" s="32" t="s">
        <v>48</v>
      </c>
      <c r="F115" s="32" t="s">
        <v>49</v>
      </c>
      <c r="G115" s="32" t="s">
        <v>13</v>
      </c>
      <c r="H115" s="32" t="s">
        <v>16</v>
      </c>
      <c r="I115" s="33" t="s">
        <v>433</v>
      </c>
      <c r="J115" s="34">
        <v>89594218179.402206</v>
      </c>
      <c r="K115" s="34">
        <v>75690298269.653107</v>
      </c>
      <c r="L115" s="34">
        <v>73416795694.120102</v>
      </c>
      <c r="M115" s="34">
        <v>47998825819.509201</v>
      </c>
      <c r="N115" s="34">
        <v>59396602906.391502</v>
      </c>
      <c r="O115" s="34">
        <v>70153440539.242294</v>
      </c>
      <c r="P115" s="34">
        <v>69725668157.784195</v>
      </c>
      <c r="Q115" s="34">
        <v>57257447393.723503</v>
      </c>
      <c r="R115" s="34">
        <v>71664236381.0298</v>
      </c>
      <c r="S115" s="34">
        <v>70020139977.056198</v>
      </c>
      <c r="T115" s="34">
        <v>98924641602.855392</v>
      </c>
      <c r="U115" s="34">
        <v>116818883405.724</v>
      </c>
      <c r="V115" s="34">
        <v>105501018177.51601</v>
      </c>
      <c r="W115" s="34">
        <v>104054473688.812</v>
      </c>
      <c r="X115" s="34">
        <v>118603273683.735</v>
      </c>
      <c r="Y115" s="34">
        <v>110273781593.957</v>
      </c>
      <c r="Z115" s="35" t="s">
        <v>258</v>
      </c>
    </row>
    <row r="116" spans="1:26" ht="15" customHeight="1" x14ac:dyDescent="0.25">
      <c r="A116" s="36" t="s">
        <v>436</v>
      </c>
      <c r="B116" s="36" t="s">
        <v>80</v>
      </c>
      <c r="C116" s="36" t="s">
        <v>34</v>
      </c>
      <c r="D116" s="36" t="s">
        <v>45</v>
      </c>
      <c r="E116" s="36" t="s">
        <v>81</v>
      </c>
      <c r="F116" s="36" t="s">
        <v>12</v>
      </c>
      <c r="G116" s="36" t="s">
        <v>13</v>
      </c>
      <c r="H116" s="36" t="s">
        <v>162</v>
      </c>
      <c r="I116" s="37" t="s">
        <v>434</v>
      </c>
      <c r="J116" s="38">
        <v>120626.058286021</v>
      </c>
      <c r="K116" s="38">
        <v>278808.51130612899</v>
      </c>
      <c r="L116" s="38">
        <v>351485.34388900897</v>
      </c>
      <c r="M116" s="38">
        <v>2072876.9059548001</v>
      </c>
      <c r="N116" s="38">
        <v>3575557.1291486998</v>
      </c>
      <c r="O116" s="38">
        <v>3336156.72</v>
      </c>
      <c r="P116" s="38">
        <v>3291243.2792871501</v>
      </c>
      <c r="Q116" s="38">
        <v>2583474.3666725201</v>
      </c>
      <c r="R116" s="38">
        <v>2541299.9885255299</v>
      </c>
      <c r="S116" s="38">
        <v>2460618.2060923101</v>
      </c>
      <c r="T116" s="38">
        <v>4673061.9459151104</v>
      </c>
      <c r="U116" s="38">
        <v>4944140.7917529</v>
      </c>
      <c r="V116" s="38">
        <v>6609682.6383668296</v>
      </c>
      <c r="W116" s="38">
        <v>14459906.1426824</v>
      </c>
      <c r="X116" s="38">
        <v>8154184.8222912401</v>
      </c>
      <c r="Y116" s="38">
        <v>2848528.0794242499</v>
      </c>
      <c r="Z116" s="39" t="s">
        <v>286</v>
      </c>
    </row>
    <row r="117" spans="1:26" ht="15" customHeight="1" x14ac:dyDescent="0.25">
      <c r="A117" s="32" t="s">
        <v>389</v>
      </c>
      <c r="B117" s="32" t="s">
        <v>80</v>
      </c>
      <c r="C117" s="32" t="s">
        <v>34</v>
      </c>
      <c r="D117" s="32" t="s">
        <v>45</v>
      </c>
      <c r="E117" s="32" t="s">
        <v>81</v>
      </c>
      <c r="F117" s="32" t="s">
        <v>12</v>
      </c>
      <c r="G117" s="32" t="s">
        <v>13</v>
      </c>
      <c r="H117" s="32" t="s">
        <v>82</v>
      </c>
      <c r="I117" s="33" t="s">
        <v>434</v>
      </c>
      <c r="J117" s="34">
        <v>31931373.941714</v>
      </c>
      <c r="K117" s="34">
        <v>54785191.4886939</v>
      </c>
      <c r="L117" s="34">
        <v>58911514.656111002</v>
      </c>
      <c r="M117" s="34">
        <v>57901123.094045199</v>
      </c>
      <c r="N117" s="34">
        <v>65094442.870851301</v>
      </c>
      <c r="O117" s="34">
        <v>57035843.280000001</v>
      </c>
      <c r="P117" s="34">
        <v>56164756.7207129</v>
      </c>
      <c r="Q117" s="34">
        <v>44007525.633327499</v>
      </c>
      <c r="R117" s="34">
        <v>39068700.011474498</v>
      </c>
      <c r="S117" s="34">
        <v>37156381.793907702</v>
      </c>
      <c r="T117" s="34">
        <v>44493938.054084897</v>
      </c>
      <c r="U117" s="34">
        <v>43006505.248985201</v>
      </c>
      <c r="V117" s="34">
        <v>62372359.283602796</v>
      </c>
      <c r="W117" s="34">
        <v>130152757.27506</v>
      </c>
      <c r="X117" s="34">
        <v>67896287.657571405</v>
      </c>
      <c r="Y117" s="34">
        <v>25110035.329940401</v>
      </c>
      <c r="Z117" s="35" t="s">
        <v>285</v>
      </c>
    </row>
    <row r="118" spans="1:26" ht="15" customHeight="1" x14ac:dyDescent="0.25">
      <c r="A118" s="36" t="s">
        <v>389</v>
      </c>
      <c r="B118" s="36" t="s">
        <v>80</v>
      </c>
      <c r="C118" s="36" t="s">
        <v>34</v>
      </c>
      <c r="D118" s="36" t="s">
        <v>45</v>
      </c>
      <c r="E118" s="36" t="s">
        <v>81</v>
      </c>
      <c r="F118" s="36" t="s">
        <v>12</v>
      </c>
      <c r="G118" s="36" t="s">
        <v>13</v>
      </c>
      <c r="H118" s="36" t="s">
        <v>16</v>
      </c>
      <c r="I118" s="37" t="s">
        <v>433</v>
      </c>
      <c r="J118" s="38">
        <v>2527370354.3408999</v>
      </c>
      <c r="K118" s="38">
        <v>2181233673.8782001</v>
      </c>
      <c r="L118" s="38">
        <v>1787569992.3424699</v>
      </c>
      <c r="M118" s="38">
        <v>2000153566.3770499</v>
      </c>
      <c r="N118" s="38">
        <v>3224604537.2573299</v>
      </c>
      <c r="O118" s="38">
        <v>3972127863.5317302</v>
      </c>
      <c r="P118" s="38">
        <v>1750277059.38888</v>
      </c>
      <c r="Q118" s="38">
        <v>1613348800.70595</v>
      </c>
      <c r="R118" s="38">
        <v>1380385995.0443101</v>
      </c>
      <c r="S118" s="38">
        <v>1454823590.34777</v>
      </c>
      <c r="T118" s="38">
        <v>1442869416.6745501</v>
      </c>
      <c r="U118" s="38">
        <v>1559138202.58461</v>
      </c>
      <c r="V118" s="38">
        <v>1456428302.7228899</v>
      </c>
      <c r="W118" s="38">
        <v>1774401045.3429201</v>
      </c>
      <c r="X118" s="38">
        <v>1814148142.31517</v>
      </c>
      <c r="Y118" s="38">
        <v>1862314677.43191</v>
      </c>
      <c r="Z118" s="39" t="s">
        <v>284</v>
      </c>
    </row>
    <row r="119" spans="1:26" ht="15" customHeight="1" x14ac:dyDescent="0.25">
      <c r="A119" s="32" t="s">
        <v>389</v>
      </c>
      <c r="B119" s="32" t="s">
        <v>66</v>
      </c>
      <c r="C119" s="32" t="s">
        <v>34</v>
      </c>
      <c r="D119" s="32" t="s">
        <v>45</v>
      </c>
      <c r="E119" s="32" t="s">
        <v>67</v>
      </c>
      <c r="F119" s="32" t="s">
        <v>12</v>
      </c>
      <c r="G119" s="32" t="s">
        <v>13</v>
      </c>
      <c r="H119" s="32" t="s">
        <v>16</v>
      </c>
      <c r="I119" s="33" t="s">
        <v>433</v>
      </c>
      <c r="J119" s="34">
        <v>1140793506.0625701</v>
      </c>
      <c r="K119" s="34">
        <v>803992589.20873106</v>
      </c>
      <c r="L119" s="34">
        <v>997142155.77403104</v>
      </c>
      <c r="M119" s="34">
        <v>528847074.03516001</v>
      </c>
      <c r="N119" s="34">
        <v>570920790.65231895</v>
      </c>
      <c r="O119" s="34">
        <v>524188344.49633998</v>
      </c>
      <c r="P119" s="34">
        <v>538847863.83787799</v>
      </c>
      <c r="Q119" s="34">
        <v>537660712.27703404</v>
      </c>
      <c r="R119" s="34">
        <v>521667901.76211101</v>
      </c>
      <c r="S119" s="34">
        <v>461821252.02525401</v>
      </c>
      <c r="T119" s="34">
        <v>442781013.94012201</v>
      </c>
      <c r="U119" s="34">
        <v>433766110.83363801</v>
      </c>
      <c r="V119" s="34">
        <v>432637533.09516102</v>
      </c>
      <c r="W119" s="34">
        <v>456365654.37383699</v>
      </c>
      <c r="X119" s="34">
        <v>425177821.01167297</v>
      </c>
      <c r="Y119" s="34">
        <v>438339996.01167297</v>
      </c>
      <c r="Z119" s="35" t="s">
        <v>275</v>
      </c>
    </row>
    <row r="120" spans="1:26" ht="15" customHeight="1" x14ac:dyDescent="0.25">
      <c r="A120" s="36" t="s">
        <v>389</v>
      </c>
      <c r="B120" s="36" t="s">
        <v>53</v>
      </c>
      <c r="C120" s="36" t="s">
        <v>34</v>
      </c>
      <c r="D120" s="36" t="s">
        <v>45</v>
      </c>
      <c r="E120" s="36" t="s">
        <v>54</v>
      </c>
      <c r="F120" s="36" t="s">
        <v>55</v>
      </c>
      <c r="G120" s="36" t="s">
        <v>13</v>
      </c>
      <c r="H120" s="36" t="s">
        <v>16</v>
      </c>
      <c r="I120" s="37" t="s">
        <v>433</v>
      </c>
      <c r="J120" s="38">
        <v>63768905427.579803</v>
      </c>
      <c r="K120" s="38">
        <v>53521830564.833603</v>
      </c>
      <c r="L120" s="38">
        <v>57852050872.004204</v>
      </c>
      <c r="M120" s="38">
        <v>46553819575.412102</v>
      </c>
      <c r="N120" s="38">
        <v>45670470943.742599</v>
      </c>
      <c r="O120" s="38">
        <v>44102824963.543198</v>
      </c>
      <c r="P120" s="38">
        <v>52863625944.788399</v>
      </c>
      <c r="Q120" s="38">
        <v>53803409919.866203</v>
      </c>
      <c r="R120" s="38">
        <v>52415879448.9972</v>
      </c>
      <c r="S120" s="38">
        <v>51768138745.128403</v>
      </c>
      <c r="T120" s="38">
        <v>50580035126.923897</v>
      </c>
      <c r="U120" s="38">
        <v>52530549243.769203</v>
      </c>
      <c r="V120" s="38">
        <v>53921241271.648697</v>
      </c>
      <c r="W120" s="38">
        <v>53783981141.902603</v>
      </c>
      <c r="X120" s="38">
        <v>54309900301.556396</v>
      </c>
      <c r="Y120" s="38">
        <v>55022784815.856003</v>
      </c>
      <c r="Z120" s="39" t="s">
        <v>261</v>
      </c>
    </row>
    <row r="121" spans="1:26" ht="15" customHeight="1" x14ac:dyDescent="0.25">
      <c r="A121" s="32" t="s">
        <v>389</v>
      </c>
      <c r="B121" s="32" t="s">
        <v>53</v>
      </c>
      <c r="C121" s="32" t="s">
        <v>34</v>
      </c>
      <c r="D121" s="32" t="s">
        <v>45</v>
      </c>
      <c r="E121" s="32" t="s">
        <v>54</v>
      </c>
      <c r="F121" s="32" t="s">
        <v>12</v>
      </c>
      <c r="G121" s="32" t="s">
        <v>13</v>
      </c>
      <c r="H121" s="32" t="s">
        <v>16</v>
      </c>
      <c r="I121" s="33" t="s">
        <v>433</v>
      </c>
      <c r="J121" s="34">
        <v>5658019214.4534798</v>
      </c>
      <c r="K121" s="34">
        <v>8208998951.4740601</v>
      </c>
      <c r="L121" s="34">
        <v>8629360393.6558208</v>
      </c>
      <c r="M121" s="34">
        <v>6933816921.2455797</v>
      </c>
      <c r="N121" s="34">
        <v>4679365331.2912798</v>
      </c>
      <c r="O121" s="34">
        <v>4602380224.7913399</v>
      </c>
      <c r="P121" s="34">
        <v>5647197902.79603</v>
      </c>
      <c r="Q121" s="34">
        <v>5047198483.9081898</v>
      </c>
      <c r="R121" s="34">
        <v>4515889837.8962402</v>
      </c>
      <c r="S121" s="34">
        <v>4374802964.7845201</v>
      </c>
      <c r="T121" s="34">
        <v>4984467257.5828304</v>
      </c>
      <c r="U121" s="34">
        <v>4516912389.0651302</v>
      </c>
      <c r="V121" s="34">
        <v>4560514097.0643997</v>
      </c>
      <c r="W121" s="34">
        <v>4568645049.1946497</v>
      </c>
      <c r="X121" s="34">
        <v>4498223151.7509699</v>
      </c>
      <c r="Y121" s="34">
        <v>4237743579.7665401</v>
      </c>
      <c r="Z121" s="35" t="s">
        <v>263</v>
      </c>
    </row>
    <row r="122" spans="1:26" ht="15" customHeight="1" x14ac:dyDescent="0.25">
      <c r="A122" s="36" t="s">
        <v>389</v>
      </c>
      <c r="B122" s="36" t="s">
        <v>53</v>
      </c>
      <c r="C122" s="36" t="s">
        <v>34</v>
      </c>
      <c r="D122" s="36" t="s">
        <v>45</v>
      </c>
      <c r="E122" s="36" t="s">
        <v>54</v>
      </c>
      <c r="F122" s="36" t="s">
        <v>56</v>
      </c>
      <c r="G122" s="36" t="s">
        <v>13</v>
      </c>
      <c r="H122" s="36" t="s">
        <v>16</v>
      </c>
      <c r="I122" s="37" t="s">
        <v>433</v>
      </c>
      <c r="J122" s="38">
        <v>7303295212.2607498</v>
      </c>
      <c r="K122" s="38">
        <v>3343059675.0103798</v>
      </c>
      <c r="L122" s="38">
        <v>3818388848.07377</v>
      </c>
      <c r="M122" s="38">
        <v>4086611360.2536001</v>
      </c>
      <c r="N122" s="38">
        <v>7982227279.7892504</v>
      </c>
      <c r="O122" s="38">
        <v>6995697602.0996799</v>
      </c>
      <c r="P122" s="38">
        <v>2470587665.7951102</v>
      </c>
      <c r="Q122" s="38">
        <v>2012342880.31775</v>
      </c>
      <c r="R122" s="38">
        <v>1367884054.0785201</v>
      </c>
      <c r="S122" s="38">
        <v>1097851470.5044301</v>
      </c>
      <c r="T122" s="38">
        <v>1235728319.73283</v>
      </c>
      <c r="U122" s="38">
        <v>1322519526.47579</v>
      </c>
      <c r="V122" s="38">
        <v>1793363976.5321701</v>
      </c>
      <c r="W122" s="38">
        <v>1745173009.0018401</v>
      </c>
      <c r="X122" s="38">
        <v>1748565953.30739</v>
      </c>
      <c r="Y122" s="38">
        <v>1665209727.6264601</v>
      </c>
      <c r="Z122" s="39" t="s">
        <v>262</v>
      </c>
    </row>
    <row r="123" spans="1:26" ht="15" customHeight="1" x14ac:dyDescent="0.25">
      <c r="A123" s="32" t="s">
        <v>389</v>
      </c>
      <c r="B123" s="32" t="s">
        <v>66</v>
      </c>
      <c r="C123" s="32" t="s">
        <v>34</v>
      </c>
      <c r="D123" s="32" t="s">
        <v>45</v>
      </c>
      <c r="E123" s="32" t="s">
        <v>68</v>
      </c>
      <c r="F123" s="32" t="s">
        <v>69</v>
      </c>
      <c r="G123" s="32" t="s">
        <v>13</v>
      </c>
      <c r="H123" s="32" t="s">
        <v>16</v>
      </c>
      <c r="I123" s="33" t="s">
        <v>433</v>
      </c>
      <c r="J123" s="34">
        <v>17466964386.323002</v>
      </c>
      <c r="K123" s="34">
        <v>7250353024.94345</v>
      </c>
      <c r="L123" s="34">
        <v>7801049108.1092901</v>
      </c>
      <c r="M123" s="34">
        <v>6604792150.6135998</v>
      </c>
      <c r="N123" s="34">
        <v>5896447606.3069296</v>
      </c>
      <c r="O123" s="34">
        <v>6153146255.0528698</v>
      </c>
      <c r="P123" s="34">
        <v>6673541027.4730301</v>
      </c>
      <c r="Q123" s="34">
        <v>6094610665.8993597</v>
      </c>
      <c r="R123" s="34">
        <v>5319310712.4359398</v>
      </c>
      <c r="S123" s="34">
        <v>4887356919.7336903</v>
      </c>
      <c r="T123" s="34">
        <v>4690932473.5824804</v>
      </c>
      <c r="U123" s="34">
        <v>4528714976.5358801</v>
      </c>
      <c r="V123" s="34">
        <v>4212465123.1402702</v>
      </c>
      <c r="W123" s="34">
        <v>3950863227.0612602</v>
      </c>
      <c r="X123" s="34">
        <v>3637894066.1478601</v>
      </c>
      <c r="Y123" s="34">
        <v>3579874054.9610901</v>
      </c>
      <c r="Z123" s="35" t="s">
        <v>276</v>
      </c>
    </row>
    <row r="124" spans="1:26" ht="15" customHeight="1" x14ac:dyDescent="0.25">
      <c r="A124" s="36" t="s">
        <v>389</v>
      </c>
      <c r="B124" s="36" t="s">
        <v>66</v>
      </c>
      <c r="C124" s="36" t="s">
        <v>34</v>
      </c>
      <c r="D124" s="36" t="s">
        <v>45</v>
      </c>
      <c r="E124" s="36" t="s">
        <v>68</v>
      </c>
      <c r="F124" s="36" t="s">
        <v>70</v>
      </c>
      <c r="G124" s="36" t="s">
        <v>13</v>
      </c>
      <c r="H124" s="36" t="s">
        <v>16</v>
      </c>
      <c r="I124" s="37" t="s">
        <v>433</v>
      </c>
      <c r="J124" s="38">
        <v>13108446322.721399</v>
      </c>
      <c r="K124" s="38">
        <v>13094320049.8978</v>
      </c>
      <c r="L124" s="38">
        <v>13370576944.5546</v>
      </c>
      <c r="M124" s="38">
        <v>9097794582.4745998</v>
      </c>
      <c r="N124" s="38">
        <v>9597402739.5009708</v>
      </c>
      <c r="O124" s="38">
        <v>9680106880.0241604</v>
      </c>
      <c r="P124" s="38">
        <v>9363876090.9833508</v>
      </c>
      <c r="Q124" s="38">
        <v>9274895006.4883595</v>
      </c>
      <c r="R124" s="38">
        <v>8771961150.0023193</v>
      </c>
      <c r="S124" s="38">
        <v>7547532771.2907</v>
      </c>
      <c r="T124" s="38">
        <v>7985710492.2624903</v>
      </c>
      <c r="U124" s="38">
        <v>8456404050.69596</v>
      </c>
      <c r="V124" s="38">
        <v>8505915268.4642401</v>
      </c>
      <c r="W124" s="38">
        <v>8399757688.99053</v>
      </c>
      <c r="X124" s="38">
        <v>8420874882.8793802</v>
      </c>
      <c r="Y124" s="38">
        <v>8337988641.9260702</v>
      </c>
      <c r="Z124" s="39" t="s">
        <v>277</v>
      </c>
    </row>
    <row r="125" spans="1:26" ht="15" customHeight="1" x14ac:dyDescent="0.25">
      <c r="A125" s="32" t="s">
        <v>389</v>
      </c>
      <c r="B125" s="32" t="s">
        <v>66</v>
      </c>
      <c r="C125" s="32" t="s">
        <v>34</v>
      </c>
      <c r="D125" s="32" t="s">
        <v>45</v>
      </c>
      <c r="E125" s="32" t="s">
        <v>68</v>
      </c>
      <c r="F125" s="32" t="s">
        <v>71</v>
      </c>
      <c r="G125" s="32" t="s">
        <v>13</v>
      </c>
      <c r="H125" s="32" t="s">
        <v>16</v>
      </c>
      <c r="I125" s="33" t="s">
        <v>433</v>
      </c>
      <c r="J125" s="34">
        <v>2858845903.50352</v>
      </c>
      <c r="K125" s="34">
        <v>2410193193.51161</v>
      </c>
      <c r="L125" s="34">
        <v>2403164163.1796098</v>
      </c>
      <c r="M125" s="34">
        <v>1832887684.9397299</v>
      </c>
      <c r="N125" s="34">
        <v>2526544813.7768698</v>
      </c>
      <c r="O125" s="34">
        <v>2347447176.7796102</v>
      </c>
      <c r="P125" s="34">
        <v>2660014016.5393701</v>
      </c>
      <c r="Q125" s="34">
        <v>2221256828.5481801</v>
      </c>
      <c r="R125" s="34">
        <v>2411953279.6353302</v>
      </c>
      <c r="S125" s="34">
        <v>2212320948.9705701</v>
      </c>
      <c r="T125" s="34">
        <v>1708651859.6254001</v>
      </c>
      <c r="U125" s="34">
        <v>1726278359.0650499</v>
      </c>
      <c r="V125" s="34">
        <v>1805889846.83886</v>
      </c>
      <c r="W125" s="34">
        <v>1737724196.0092499</v>
      </c>
      <c r="X125" s="34">
        <v>1661421789.88327</v>
      </c>
      <c r="Y125" s="34">
        <v>1535169443.09339</v>
      </c>
      <c r="Z125" s="35" t="s">
        <v>278</v>
      </c>
    </row>
    <row r="126" spans="1:26" ht="15" customHeight="1" x14ac:dyDescent="0.25">
      <c r="A126" s="36" t="s">
        <v>389</v>
      </c>
      <c r="B126" s="36" t="s">
        <v>88</v>
      </c>
      <c r="C126" s="36" t="s">
        <v>34</v>
      </c>
      <c r="D126" s="36" t="s">
        <v>45</v>
      </c>
      <c r="E126" s="36" t="s">
        <v>11</v>
      </c>
      <c r="F126" s="36" t="s">
        <v>12</v>
      </c>
      <c r="G126" s="36" t="s">
        <v>13</v>
      </c>
      <c r="H126" s="36" t="s">
        <v>14</v>
      </c>
      <c r="I126" s="37" t="s">
        <v>432</v>
      </c>
      <c r="J126" s="38">
        <v>3067.8704104826902</v>
      </c>
      <c r="K126" s="38">
        <v>3067.8704104826902</v>
      </c>
      <c r="L126" s="38">
        <v>3067.8704104826902</v>
      </c>
      <c r="M126" s="38">
        <v>3067.8704104826902</v>
      </c>
      <c r="N126" s="38">
        <v>3067.8704104826902</v>
      </c>
      <c r="O126" s="38">
        <v>3067.8704104826902</v>
      </c>
      <c r="P126" s="38">
        <v>3067.8704104826902</v>
      </c>
      <c r="Q126" s="38">
        <v>3067.8704104826902</v>
      </c>
      <c r="R126" s="38">
        <v>3067.8704104826902</v>
      </c>
      <c r="S126" s="38">
        <v>3067.8704104826902</v>
      </c>
      <c r="T126" s="38">
        <v>3067.8704104826902</v>
      </c>
      <c r="U126" s="38">
        <v>2165.3485198556</v>
      </c>
      <c r="V126" s="38">
        <v>3316.6101644604901</v>
      </c>
      <c r="W126" s="38">
        <v>3717.4883834851798</v>
      </c>
      <c r="X126" s="38">
        <v>3635.7585583857499</v>
      </c>
      <c r="Y126" s="38">
        <v>3049.8160840505002</v>
      </c>
      <c r="Z126" s="39" t="s">
        <v>394</v>
      </c>
    </row>
    <row r="127" spans="1:26" ht="15" customHeight="1" x14ac:dyDescent="0.25">
      <c r="A127" s="32" t="s">
        <v>389</v>
      </c>
      <c r="B127" s="32" t="s">
        <v>88</v>
      </c>
      <c r="C127" s="32" t="s">
        <v>34</v>
      </c>
      <c r="D127" s="32" t="s">
        <v>45</v>
      </c>
      <c r="E127" s="32" t="s">
        <v>11</v>
      </c>
      <c r="F127" s="32" t="s">
        <v>12</v>
      </c>
      <c r="G127" s="32" t="s">
        <v>13</v>
      </c>
      <c r="H127" s="32" t="s">
        <v>17</v>
      </c>
      <c r="I127" s="33" t="s">
        <v>434</v>
      </c>
      <c r="J127" s="34">
        <v>43006713.479408301</v>
      </c>
      <c r="K127" s="34">
        <v>47928845.216733702</v>
      </c>
      <c r="L127" s="34">
        <v>42844826.954059198</v>
      </c>
      <c r="M127" s="34">
        <v>50592030.691384599</v>
      </c>
      <c r="N127" s="34">
        <v>50606776.428710103</v>
      </c>
      <c r="O127" s="34">
        <v>45976314.166035503</v>
      </c>
      <c r="P127" s="34">
        <v>52239567</v>
      </c>
      <c r="Q127" s="34">
        <v>52578721</v>
      </c>
      <c r="R127" s="34">
        <v>41587139</v>
      </c>
      <c r="S127" s="34">
        <v>62253910.186430402</v>
      </c>
      <c r="T127" s="34">
        <v>70992436.080557898</v>
      </c>
      <c r="U127" s="34">
        <v>76564167.896553904</v>
      </c>
      <c r="V127" s="34">
        <v>83559058.960687205</v>
      </c>
      <c r="W127" s="34">
        <v>83172886.585524097</v>
      </c>
      <c r="X127" s="34">
        <v>73252357.029918298</v>
      </c>
      <c r="Y127" s="34">
        <v>78018000</v>
      </c>
      <c r="Z127" s="35" t="s">
        <v>293</v>
      </c>
    </row>
    <row r="128" spans="1:26" ht="15" customHeight="1" x14ac:dyDescent="0.25">
      <c r="A128" s="36" t="s">
        <v>436</v>
      </c>
      <c r="B128" s="36" t="s">
        <v>88</v>
      </c>
      <c r="C128" s="36" t="s">
        <v>34</v>
      </c>
      <c r="D128" s="36" t="s">
        <v>45</v>
      </c>
      <c r="E128" s="36" t="s">
        <v>11</v>
      </c>
      <c r="F128" s="36" t="s">
        <v>12</v>
      </c>
      <c r="G128" s="36" t="s">
        <v>13</v>
      </c>
      <c r="H128" s="36" t="s">
        <v>162</v>
      </c>
      <c r="I128" s="37" t="s">
        <v>434</v>
      </c>
      <c r="J128" s="38">
        <v>63952.2840526133</v>
      </c>
      <c r="K128" s="38">
        <v>479808.46541987697</v>
      </c>
      <c r="L128" s="38">
        <v>592435.74432157003</v>
      </c>
      <c r="M128" s="38">
        <v>3706459.0262577198</v>
      </c>
      <c r="N128" s="38">
        <v>5976548.6878978703</v>
      </c>
      <c r="O128" s="38">
        <v>5854244.4000000004</v>
      </c>
      <c r="P128" s="38">
        <v>5777721.7779924097</v>
      </c>
      <c r="Q128" s="38">
        <v>5582380.6827582503</v>
      </c>
      <c r="R128" s="38">
        <v>6239957.2176797204</v>
      </c>
      <c r="S128" s="38">
        <v>6021269.4547699001</v>
      </c>
      <c r="T128" s="38">
        <v>11406027.3139186</v>
      </c>
      <c r="U128" s="38">
        <v>9036192.89357646</v>
      </c>
      <c r="V128" s="38">
        <v>8344893.1257325998</v>
      </c>
      <c r="W128" s="38">
        <v>7301001.4522347003</v>
      </c>
      <c r="X128" s="38">
        <v>8099318.2089709099</v>
      </c>
      <c r="Y128" s="38">
        <v>14251288.8176201</v>
      </c>
      <c r="Z128" s="39" t="s">
        <v>298</v>
      </c>
    </row>
    <row r="129" spans="1:26" ht="15" customHeight="1" x14ac:dyDescent="0.25">
      <c r="A129" s="32" t="s">
        <v>389</v>
      </c>
      <c r="B129" s="32" t="s">
        <v>88</v>
      </c>
      <c r="C129" s="32" t="s">
        <v>34</v>
      </c>
      <c r="D129" s="32" t="s">
        <v>45</v>
      </c>
      <c r="E129" s="32" t="s">
        <v>11</v>
      </c>
      <c r="F129" s="32" t="s">
        <v>12</v>
      </c>
      <c r="G129" s="32" t="s">
        <v>13</v>
      </c>
      <c r="H129" s="32" t="s">
        <v>82</v>
      </c>
      <c r="I129" s="33" t="s">
        <v>434</v>
      </c>
      <c r="J129" s="34">
        <v>16929047.715947401</v>
      </c>
      <c r="K129" s="34">
        <v>94281191.534580097</v>
      </c>
      <c r="L129" s="34">
        <v>99296564.2556784</v>
      </c>
      <c r="M129" s="34">
        <v>103531540.97374199</v>
      </c>
      <c r="N129" s="34">
        <v>108805451.312102</v>
      </c>
      <c r="O129" s="34">
        <v>100085755.59999999</v>
      </c>
      <c r="P129" s="34">
        <v>98596278.222007602</v>
      </c>
      <c r="Q129" s="34">
        <v>95091619.317241699</v>
      </c>
      <c r="R129" s="34">
        <v>95930042.782320306</v>
      </c>
      <c r="S129" s="34">
        <v>90923730.545230106</v>
      </c>
      <c r="T129" s="34">
        <v>108600972.68608101</v>
      </c>
      <c r="U129" s="34">
        <v>78601134.853738502</v>
      </c>
      <c r="V129" s="34">
        <v>78746696.429901302</v>
      </c>
      <c r="W129" s="34">
        <v>65715880.898607999</v>
      </c>
      <c r="X129" s="34">
        <v>67439437.654538497</v>
      </c>
      <c r="Y129" s="34">
        <v>125626413.266726</v>
      </c>
      <c r="Z129" s="35" t="s">
        <v>294</v>
      </c>
    </row>
    <row r="130" spans="1:26" ht="15" customHeight="1" x14ac:dyDescent="0.25">
      <c r="A130" s="36" t="s">
        <v>389</v>
      </c>
      <c r="B130" s="36" t="s">
        <v>88</v>
      </c>
      <c r="C130" s="36" t="s">
        <v>34</v>
      </c>
      <c r="D130" s="36" t="s">
        <v>45</v>
      </c>
      <c r="E130" s="36" t="s">
        <v>11</v>
      </c>
      <c r="F130" s="36" t="s">
        <v>12</v>
      </c>
      <c r="G130" s="36" t="s">
        <v>13</v>
      </c>
      <c r="H130" s="36" t="s">
        <v>19</v>
      </c>
      <c r="I130" s="37" t="s">
        <v>434</v>
      </c>
      <c r="J130" s="38">
        <v>961000</v>
      </c>
      <c r="K130" s="38">
        <v>1286000</v>
      </c>
      <c r="L130" s="38">
        <v>336000</v>
      </c>
      <c r="M130" s="38">
        <v>1368000</v>
      </c>
      <c r="N130" s="38">
        <v>1303000</v>
      </c>
      <c r="O130" s="38">
        <v>1290000</v>
      </c>
      <c r="P130" s="38">
        <v>975000</v>
      </c>
      <c r="Q130" s="38">
        <v>967000</v>
      </c>
      <c r="R130" s="38">
        <v>423000</v>
      </c>
      <c r="S130" s="38">
        <v>112000</v>
      </c>
      <c r="T130" s="38">
        <v>154000</v>
      </c>
      <c r="U130" s="38">
        <v>319000</v>
      </c>
      <c r="V130" s="38">
        <v>137000</v>
      </c>
      <c r="W130" s="38">
        <v>53000</v>
      </c>
      <c r="X130" s="38">
        <v>679000</v>
      </c>
      <c r="Y130" s="38">
        <v>128000</v>
      </c>
      <c r="Z130" s="39" t="s">
        <v>295</v>
      </c>
    </row>
    <row r="131" spans="1:26" ht="15" customHeight="1" x14ac:dyDescent="0.25">
      <c r="A131" s="32" t="s">
        <v>389</v>
      </c>
      <c r="B131" s="32" t="s">
        <v>88</v>
      </c>
      <c r="C131" s="32" t="s">
        <v>34</v>
      </c>
      <c r="D131" s="32" t="s">
        <v>45</v>
      </c>
      <c r="E131" s="32" t="s">
        <v>11</v>
      </c>
      <c r="F131" s="32" t="s">
        <v>12</v>
      </c>
      <c r="G131" s="32" t="s">
        <v>13</v>
      </c>
      <c r="H131" s="32" t="s">
        <v>38</v>
      </c>
      <c r="I131" s="33" t="s">
        <v>434</v>
      </c>
      <c r="J131" s="34">
        <v>249816000</v>
      </c>
      <c r="K131" s="34">
        <v>267414000</v>
      </c>
      <c r="L131" s="34">
        <v>385896000</v>
      </c>
      <c r="M131" s="34">
        <v>279930000</v>
      </c>
      <c r="N131" s="34">
        <v>201558000</v>
      </c>
      <c r="O131" s="34">
        <v>73584000</v>
      </c>
      <c r="P131" s="34">
        <v>126000000</v>
      </c>
      <c r="Q131" s="34">
        <v>80346000</v>
      </c>
      <c r="R131" s="34">
        <v>186816000</v>
      </c>
      <c r="S131" s="34">
        <v>259434000</v>
      </c>
      <c r="T131" s="34">
        <v>255108000</v>
      </c>
      <c r="U131" s="34">
        <v>266826000</v>
      </c>
      <c r="V131" s="34">
        <v>259182000</v>
      </c>
      <c r="W131" s="34">
        <v>241626000</v>
      </c>
      <c r="X131" s="34">
        <v>233100000</v>
      </c>
      <c r="Y131" s="34">
        <v>233100000</v>
      </c>
      <c r="Z131" s="35" t="s">
        <v>296</v>
      </c>
    </row>
    <row r="132" spans="1:26" ht="15" customHeight="1" x14ac:dyDescent="0.25">
      <c r="A132" s="36" t="s">
        <v>389</v>
      </c>
      <c r="B132" s="36" t="s">
        <v>88</v>
      </c>
      <c r="C132" s="36" t="s">
        <v>34</v>
      </c>
      <c r="D132" s="36" t="s">
        <v>45</v>
      </c>
      <c r="E132" s="36" t="s">
        <v>11</v>
      </c>
      <c r="F132" s="36" t="s">
        <v>12</v>
      </c>
      <c r="G132" s="36" t="s">
        <v>13</v>
      </c>
      <c r="H132" s="36" t="s">
        <v>16</v>
      </c>
      <c r="I132" s="37" t="s">
        <v>433</v>
      </c>
      <c r="J132" s="38">
        <v>1454106587.2722199</v>
      </c>
      <c r="K132" s="38">
        <v>1495932299.56129</v>
      </c>
      <c r="L132" s="38">
        <v>1630612418.9758699</v>
      </c>
      <c r="M132" s="38">
        <v>4178589023.8092599</v>
      </c>
      <c r="N132" s="38">
        <v>2953430819.1877098</v>
      </c>
      <c r="O132" s="38">
        <v>2572820351.4979701</v>
      </c>
      <c r="P132" s="38">
        <v>2968224125.2534199</v>
      </c>
      <c r="Q132" s="38">
        <v>2606630341.9977398</v>
      </c>
      <c r="R132" s="38">
        <v>14332518764.4601</v>
      </c>
      <c r="S132" s="38">
        <v>15048490152.293699</v>
      </c>
      <c r="T132" s="38">
        <v>19621545645.084702</v>
      </c>
      <c r="U132" s="38">
        <v>18071455969.0989</v>
      </c>
      <c r="V132" s="38">
        <v>24212146352.292</v>
      </c>
      <c r="W132" s="38">
        <v>25234864177.513699</v>
      </c>
      <c r="X132" s="38">
        <v>20390345233.463001</v>
      </c>
      <c r="Y132" s="38">
        <v>19914257935.505798</v>
      </c>
      <c r="Z132" s="39" t="s">
        <v>292</v>
      </c>
    </row>
    <row r="133" spans="1:26" ht="15" customHeight="1" x14ac:dyDescent="0.25">
      <c r="A133" s="32" t="s">
        <v>389</v>
      </c>
      <c r="B133" s="32" t="s">
        <v>88</v>
      </c>
      <c r="C133" s="32" t="s">
        <v>34</v>
      </c>
      <c r="D133" s="32" t="s">
        <v>45</v>
      </c>
      <c r="E133" s="32" t="s">
        <v>11</v>
      </c>
      <c r="F133" s="32" t="s">
        <v>12</v>
      </c>
      <c r="G133" s="32" t="s">
        <v>13</v>
      </c>
      <c r="H133" s="32" t="s">
        <v>20</v>
      </c>
      <c r="I133" s="33" t="s">
        <v>432</v>
      </c>
      <c r="J133" s="34">
        <v>13422.2</v>
      </c>
      <c r="K133" s="34">
        <v>13422.2</v>
      </c>
      <c r="L133" s="34">
        <v>13422.2</v>
      </c>
      <c r="M133" s="34">
        <v>13422.2</v>
      </c>
      <c r="N133" s="34">
        <v>13422.2</v>
      </c>
      <c r="O133" s="34">
        <v>13422.2</v>
      </c>
      <c r="P133" s="34">
        <v>13422.2</v>
      </c>
      <c r="Q133" s="34">
        <v>13422.2</v>
      </c>
      <c r="R133" s="34">
        <v>13422.2</v>
      </c>
      <c r="S133" s="34">
        <v>13422.2</v>
      </c>
      <c r="T133" s="34">
        <v>13422.2</v>
      </c>
      <c r="U133" s="34">
        <v>13132.02</v>
      </c>
      <c r="V133" s="34">
        <v>12858.46</v>
      </c>
      <c r="W133" s="34">
        <v>14276.143514965899</v>
      </c>
      <c r="X133" s="34">
        <v>15586.2912999281</v>
      </c>
      <c r="Y133" s="34">
        <v>14863.0986984064</v>
      </c>
      <c r="Z133" s="35" t="s">
        <v>395</v>
      </c>
    </row>
    <row r="134" spans="1:26" ht="15" customHeight="1" x14ac:dyDescent="0.25">
      <c r="A134" s="36" t="s">
        <v>389</v>
      </c>
      <c r="B134" s="36" t="s">
        <v>88</v>
      </c>
      <c r="C134" s="36" t="s">
        <v>34</v>
      </c>
      <c r="D134" s="36" t="s">
        <v>45</v>
      </c>
      <c r="E134" s="36" t="s">
        <v>11</v>
      </c>
      <c r="F134" s="36" t="s">
        <v>12</v>
      </c>
      <c r="G134" s="36" t="s">
        <v>13</v>
      </c>
      <c r="H134" s="36" t="s">
        <v>23</v>
      </c>
      <c r="I134" s="37" t="s">
        <v>434</v>
      </c>
      <c r="J134" s="38">
        <v>0</v>
      </c>
      <c r="K134" s="38">
        <v>0</v>
      </c>
      <c r="L134" s="38">
        <v>0</v>
      </c>
      <c r="M134" s="38">
        <v>0</v>
      </c>
      <c r="N134" s="38">
        <v>0</v>
      </c>
      <c r="O134" s="38">
        <v>0</v>
      </c>
      <c r="P134" s="38">
        <v>0</v>
      </c>
      <c r="Q134" s="38">
        <v>0</v>
      </c>
      <c r="R134" s="38">
        <v>1079352</v>
      </c>
      <c r="S134" s="38">
        <v>273000</v>
      </c>
      <c r="T134" s="38">
        <v>436000</v>
      </c>
      <c r="U134" s="38">
        <v>299000</v>
      </c>
      <c r="V134" s="38">
        <v>234000</v>
      </c>
      <c r="W134" s="38">
        <v>256000</v>
      </c>
      <c r="X134" s="38">
        <v>218000</v>
      </c>
      <c r="Y134" s="38">
        <v>1940000</v>
      </c>
      <c r="Z134" s="39" t="s">
        <v>297</v>
      </c>
    </row>
    <row r="135" spans="1:26" ht="15" customHeight="1" x14ac:dyDescent="0.25">
      <c r="A135" s="32" t="s">
        <v>389</v>
      </c>
      <c r="B135" s="32" t="s">
        <v>88</v>
      </c>
      <c r="C135" s="32" t="s">
        <v>34</v>
      </c>
      <c r="D135" s="32" t="s">
        <v>45</v>
      </c>
      <c r="E135" s="32" t="s">
        <v>89</v>
      </c>
      <c r="F135" s="32" t="s">
        <v>12</v>
      </c>
      <c r="G135" s="32" t="s">
        <v>13</v>
      </c>
      <c r="H135" s="32" t="s">
        <v>16</v>
      </c>
      <c r="I135" s="33" t="s">
        <v>433</v>
      </c>
      <c r="J135" s="34">
        <v>892548393.79747796</v>
      </c>
      <c r="K135" s="34">
        <v>1097499851.4001999</v>
      </c>
      <c r="L135" s="34">
        <v>1305976116.52754</v>
      </c>
      <c r="M135" s="34">
        <v>369786698.86831701</v>
      </c>
      <c r="N135" s="34">
        <v>250810023.404423</v>
      </c>
      <c r="O135" s="34">
        <v>220608917.84758201</v>
      </c>
      <c r="P135" s="34">
        <v>149436584.08498701</v>
      </c>
      <c r="Q135" s="34">
        <v>262156797.78491399</v>
      </c>
      <c r="R135" s="34">
        <v>318176908.16555899</v>
      </c>
      <c r="S135" s="34">
        <v>261101053.86069399</v>
      </c>
      <c r="T135" s="34">
        <v>278012851.388511</v>
      </c>
      <c r="U135" s="34">
        <v>286446813.19065601</v>
      </c>
      <c r="V135" s="34">
        <v>258742353.502635</v>
      </c>
      <c r="W135" s="34">
        <v>245176264.39377099</v>
      </c>
      <c r="X135" s="34">
        <v>259489105.058366</v>
      </c>
      <c r="Y135" s="34">
        <v>260344357.97665399</v>
      </c>
      <c r="Z135" s="35" t="s">
        <v>291</v>
      </c>
    </row>
    <row r="136" spans="1:26" ht="15" customHeight="1" x14ac:dyDescent="0.25">
      <c r="A136" s="36" t="s">
        <v>389</v>
      </c>
      <c r="B136" s="36" t="s">
        <v>88</v>
      </c>
      <c r="C136" s="36" t="s">
        <v>34</v>
      </c>
      <c r="D136" s="36" t="s">
        <v>45</v>
      </c>
      <c r="E136" s="36" t="s">
        <v>89</v>
      </c>
      <c r="F136" s="36" t="s">
        <v>90</v>
      </c>
      <c r="G136" s="36" t="s">
        <v>13</v>
      </c>
      <c r="H136" s="36" t="s">
        <v>16</v>
      </c>
      <c r="I136" s="37" t="s">
        <v>433</v>
      </c>
      <c r="J136" s="38">
        <v>4596221951.2614899</v>
      </c>
      <c r="K136" s="38">
        <v>3233092666.0978899</v>
      </c>
      <c r="L136" s="38">
        <v>4050607068.6079602</v>
      </c>
      <c r="M136" s="38">
        <v>3720543545.0540299</v>
      </c>
      <c r="N136" s="38">
        <v>3941181493.2055602</v>
      </c>
      <c r="O136" s="38">
        <v>3601014884.7595301</v>
      </c>
      <c r="P136" s="38">
        <v>3539556140.0061498</v>
      </c>
      <c r="Q136" s="38">
        <v>2857842820.4435201</v>
      </c>
      <c r="R136" s="38">
        <v>2329436732.5746398</v>
      </c>
      <c r="S136" s="38">
        <v>1980123609.04388</v>
      </c>
      <c r="T136" s="38">
        <v>1928903865.2211201</v>
      </c>
      <c r="U136" s="38">
        <v>1780827539.82829</v>
      </c>
      <c r="V136" s="38">
        <v>1591879233.73278</v>
      </c>
      <c r="W136" s="38">
        <v>1593945447.0244</v>
      </c>
      <c r="X136" s="38">
        <v>1615053599.2217901</v>
      </c>
      <c r="Y136" s="38">
        <v>1596559409.8248999</v>
      </c>
      <c r="Z136" s="39" t="s">
        <v>290</v>
      </c>
    </row>
    <row r="137" spans="1:26" ht="15" customHeight="1" x14ac:dyDescent="0.25">
      <c r="A137" s="32" t="s">
        <v>389</v>
      </c>
      <c r="B137" s="32" t="s">
        <v>44</v>
      </c>
      <c r="C137" s="32" t="s">
        <v>34</v>
      </c>
      <c r="D137" s="32" t="s">
        <v>45</v>
      </c>
      <c r="E137" s="32" t="s">
        <v>46</v>
      </c>
      <c r="F137" s="32" t="s">
        <v>12</v>
      </c>
      <c r="G137" s="32" t="s">
        <v>13</v>
      </c>
      <c r="H137" s="32" t="s">
        <v>16</v>
      </c>
      <c r="I137" s="33" t="s">
        <v>433</v>
      </c>
      <c r="J137" s="34">
        <v>15742474424.7423</v>
      </c>
      <c r="K137" s="34">
        <v>14467044651.4422</v>
      </c>
      <c r="L137" s="34">
        <v>16728790307.0425</v>
      </c>
      <c r="M137" s="34">
        <v>13956587823.5469</v>
      </c>
      <c r="N137" s="34">
        <v>13373464653.261101</v>
      </c>
      <c r="O137" s="34">
        <v>11088984958.35</v>
      </c>
      <c r="P137" s="34">
        <v>8282149723.9155998</v>
      </c>
      <c r="Q137" s="34">
        <v>9532611479.1524296</v>
      </c>
      <c r="R137" s="34">
        <v>9748933985.3771095</v>
      </c>
      <c r="S137" s="34">
        <v>6476138511.42803</v>
      </c>
      <c r="T137" s="34">
        <v>8426811070.3113403</v>
      </c>
      <c r="U137" s="34">
        <v>9106854657.1199493</v>
      </c>
      <c r="V137" s="34">
        <v>9399304858.5975494</v>
      </c>
      <c r="W137" s="34">
        <v>9359062707.4573002</v>
      </c>
      <c r="X137" s="34">
        <v>9543552918.2879391</v>
      </c>
      <c r="Y137" s="34">
        <v>8671794747.0817108</v>
      </c>
      <c r="Z137" s="35" t="s">
        <v>257</v>
      </c>
    </row>
    <row r="138" spans="1:26" ht="15" customHeight="1" x14ac:dyDescent="0.25">
      <c r="A138" s="36" t="s">
        <v>389</v>
      </c>
      <c r="B138" s="36" t="s">
        <v>50</v>
      </c>
      <c r="C138" s="36" t="s">
        <v>34</v>
      </c>
      <c r="D138" s="36" t="s">
        <v>45</v>
      </c>
      <c r="E138" s="36" t="s">
        <v>51</v>
      </c>
      <c r="F138" s="36" t="s">
        <v>12</v>
      </c>
      <c r="G138" s="36" t="s">
        <v>13</v>
      </c>
      <c r="H138" s="36" t="s">
        <v>16</v>
      </c>
      <c r="I138" s="37" t="s">
        <v>433</v>
      </c>
      <c r="J138" s="38">
        <v>2493909100.16675</v>
      </c>
      <c r="K138" s="38">
        <v>1928355917.63622</v>
      </c>
      <c r="L138" s="38">
        <v>2011317243.8406301</v>
      </c>
      <c r="M138" s="38">
        <v>1616480309.7062299</v>
      </c>
      <c r="N138" s="38">
        <v>1650381720.67081</v>
      </c>
      <c r="O138" s="38">
        <v>1499079640.6667199</v>
      </c>
      <c r="P138" s="38">
        <v>1396182883.3380599</v>
      </c>
      <c r="Q138" s="38">
        <v>1369240664.2462001</v>
      </c>
      <c r="R138" s="38">
        <v>1237512132.95683</v>
      </c>
      <c r="S138" s="38">
        <v>1135340921.8826399</v>
      </c>
      <c r="T138" s="38">
        <v>1005979407.59771</v>
      </c>
      <c r="U138" s="38">
        <v>1062711912.41827</v>
      </c>
      <c r="V138" s="38">
        <v>1023783679.87238</v>
      </c>
      <c r="W138" s="38">
        <v>956855964.95552397</v>
      </c>
      <c r="X138" s="38">
        <v>871566932.00389099</v>
      </c>
      <c r="Y138" s="38">
        <v>902808325.68093395</v>
      </c>
      <c r="Z138" s="39" t="s">
        <v>259</v>
      </c>
    </row>
    <row r="139" spans="1:26" ht="15" customHeight="1" x14ac:dyDescent="0.25">
      <c r="A139" s="32" t="s">
        <v>389</v>
      </c>
      <c r="B139" s="32" t="s">
        <v>50</v>
      </c>
      <c r="C139" s="32" t="s">
        <v>34</v>
      </c>
      <c r="D139" s="32" t="s">
        <v>45</v>
      </c>
      <c r="E139" s="32" t="s">
        <v>52</v>
      </c>
      <c r="F139" s="32" t="s">
        <v>12</v>
      </c>
      <c r="G139" s="32" t="s">
        <v>13</v>
      </c>
      <c r="H139" s="32" t="s">
        <v>16</v>
      </c>
      <c r="I139" s="33" t="s">
        <v>433</v>
      </c>
      <c r="J139" s="34">
        <v>18202926793.855202</v>
      </c>
      <c r="K139" s="34">
        <v>15587698897.868601</v>
      </c>
      <c r="L139" s="34">
        <v>16570832695.2055</v>
      </c>
      <c r="M139" s="34">
        <v>15323725533.777901</v>
      </c>
      <c r="N139" s="34">
        <v>15718108829.829599</v>
      </c>
      <c r="O139" s="34">
        <v>9955731894.1767101</v>
      </c>
      <c r="P139" s="34">
        <v>10410721359.513</v>
      </c>
      <c r="Q139" s="34">
        <v>8713430341.4416409</v>
      </c>
      <c r="R139" s="34">
        <v>7150466432.4885798</v>
      </c>
      <c r="S139" s="34">
        <v>6119645416.5651398</v>
      </c>
      <c r="T139" s="34">
        <v>6446737076.1705198</v>
      </c>
      <c r="U139" s="34">
        <v>7134990001.9313297</v>
      </c>
      <c r="V139" s="34">
        <v>7095126723.90341</v>
      </c>
      <c r="W139" s="34">
        <v>7020986864.1654701</v>
      </c>
      <c r="X139" s="34">
        <v>6714951848.2490301</v>
      </c>
      <c r="Y139" s="34">
        <v>7103655739.2996101</v>
      </c>
      <c r="Z139" s="35" t="s">
        <v>260</v>
      </c>
    </row>
    <row r="140" spans="1:26" ht="15" customHeight="1" x14ac:dyDescent="0.25">
      <c r="A140" s="36" t="s">
        <v>436</v>
      </c>
      <c r="B140" s="36" t="s">
        <v>58</v>
      </c>
      <c r="C140" s="36" t="s">
        <v>34</v>
      </c>
      <c r="D140" s="36" t="s">
        <v>45</v>
      </c>
      <c r="E140" s="36" t="s">
        <v>59</v>
      </c>
      <c r="F140" s="36" t="s">
        <v>60</v>
      </c>
      <c r="G140" s="36" t="s">
        <v>13</v>
      </c>
      <c r="H140" s="36" t="s">
        <v>61</v>
      </c>
      <c r="I140" s="37" t="s">
        <v>432</v>
      </c>
      <c r="J140" s="38">
        <v>28544.973544973502</v>
      </c>
      <c r="K140" s="38">
        <v>27874.338624338601</v>
      </c>
      <c r="L140" s="38">
        <v>27203.703703703701</v>
      </c>
      <c r="M140" s="38">
        <v>26533.0687830688</v>
      </c>
      <c r="N140" s="38">
        <v>25862.4338624339</v>
      </c>
      <c r="O140" s="38">
        <v>25191.798941798901</v>
      </c>
      <c r="P140" s="38">
        <v>9306.6578483245194</v>
      </c>
      <c r="Q140" s="38">
        <v>13879.678924162299</v>
      </c>
      <c r="R140" s="38">
        <v>18784.074447334198</v>
      </c>
      <c r="S140" s="38">
        <v>26582.719115734701</v>
      </c>
      <c r="T140" s="38">
        <v>41690.7184655397</v>
      </c>
      <c r="U140" s="38">
        <v>50568.874512353701</v>
      </c>
      <c r="V140" s="38">
        <v>74217.578673602096</v>
      </c>
      <c r="W140" s="38">
        <v>84765.617391199994</v>
      </c>
      <c r="X140" s="38">
        <v>123791.35840494301</v>
      </c>
      <c r="Y140" s="38">
        <v>76669.479092709793</v>
      </c>
      <c r="Z140" s="39" t="s">
        <v>188</v>
      </c>
    </row>
    <row r="141" spans="1:26" ht="15" customHeight="1" x14ac:dyDescent="0.25">
      <c r="A141" s="32" t="s">
        <v>389</v>
      </c>
      <c r="B141" s="32" t="s">
        <v>58</v>
      </c>
      <c r="C141" s="32" t="s">
        <v>34</v>
      </c>
      <c r="D141" s="32" t="s">
        <v>45</v>
      </c>
      <c r="E141" s="32" t="s">
        <v>59</v>
      </c>
      <c r="F141" s="32" t="s">
        <v>60</v>
      </c>
      <c r="G141" s="32" t="s">
        <v>13</v>
      </c>
      <c r="H141" s="32" t="s">
        <v>14</v>
      </c>
      <c r="I141" s="33" t="s">
        <v>432</v>
      </c>
      <c r="J141" s="34">
        <v>1325531.3051146399</v>
      </c>
      <c r="K141" s="34">
        <v>1317696.42857143</v>
      </c>
      <c r="L141" s="34">
        <v>1309861.5520282199</v>
      </c>
      <c r="M141" s="34">
        <v>1302026.67548501</v>
      </c>
      <c r="N141" s="34">
        <v>1294191.7989417999</v>
      </c>
      <c r="O141" s="34">
        <v>1286356.92239859</v>
      </c>
      <c r="P141" s="34">
        <v>1214201.9400352701</v>
      </c>
      <c r="Q141" s="34">
        <v>1091928.34997248</v>
      </c>
      <c r="R141" s="34">
        <v>945206.63871835195</v>
      </c>
      <c r="S141" s="34">
        <v>626402.75461692701</v>
      </c>
      <c r="T141" s="34">
        <v>605033.55796229397</v>
      </c>
      <c r="U141" s="34">
        <v>668051.59100025601</v>
      </c>
      <c r="V141" s="34">
        <v>659291.90719468996</v>
      </c>
      <c r="W141" s="34">
        <v>455609.51649129199</v>
      </c>
      <c r="X141" s="34">
        <v>669966.15430626599</v>
      </c>
      <c r="Y141" s="34">
        <v>593190.02248137502</v>
      </c>
      <c r="Z141" s="35" t="s">
        <v>265</v>
      </c>
    </row>
    <row r="142" spans="1:26" ht="15" customHeight="1" x14ac:dyDescent="0.25">
      <c r="A142" s="36" t="s">
        <v>389</v>
      </c>
      <c r="B142" s="36" t="s">
        <v>58</v>
      </c>
      <c r="C142" s="36" t="s">
        <v>34</v>
      </c>
      <c r="D142" s="36" t="s">
        <v>45</v>
      </c>
      <c r="E142" s="36" t="s">
        <v>59</v>
      </c>
      <c r="F142" s="36" t="s">
        <v>60</v>
      </c>
      <c r="G142" s="36" t="s">
        <v>13</v>
      </c>
      <c r="H142" s="36" t="s">
        <v>17</v>
      </c>
      <c r="I142" s="37" t="s">
        <v>434</v>
      </c>
      <c r="J142" s="38">
        <v>474884.52059171599</v>
      </c>
      <c r="K142" s="38">
        <v>395976.78326627199</v>
      </c>
      <c r="L142" s="38">
        <v>317069.04594082799</v>
      </c>
      <c r="M142" s="38">
        <v>238161.308615385</v>
      </c>
      <c r="N142" s="38">
        <v>159253.571289941</v>
      </c>
      <c r="O142" s="38">
        <v>80345.833964496996</v>
      </c>
      <c r="P142" s="38">
        <v>80437</v>
      </c>
      <c r="Q142" s="38">
        <v>78505</v>
      </c>
      <c r="R142" s="38">
        <v>76956.129227052996</v>
      </c>
      <c r="S142" s="38">
        <v>1467.3050379572101</v>
      </c>
      <c r="T142" s="38">
        <v>30150.103519668701</v>
      </c>
      <c r="U142" s="38">
        <v>0</v>
      </c>
      <c r="V142" s="38">
        <v>0</v>
      </c>
      <c r="W142" s="38">
        <v>0</v>
      </c>
      <c r="X142" s="38">
        <v>0</v>
      </c>
      <c r="Y142" s="38">
        <v>0</v>
      </c>
      <c r="Z142" s="39" t="s">
        <v>267</v>
      </c>
    </row>
    <row r="143" spans="1:26" ht="15" customHeight="1" x14ac:dyDescent="0.25">
      <c r="A143" s="32" t="s">
        <v>389</v>
      </c>
      <c r="B143" s="32" t="s">
        <v>58</v>
      </c>
      <c r="C143" s="32" t="s">
        <v>34</v>
      </c>
      <c r="D143" s="32" t="s">
        <v>45</v>
      </c>
      <c r="E143" s="32" t="s">
        <v>59</v>
      </c>
      <c r="F143" s="32" t="s">
        <v>60</v>
      </c>
      <c r="G143" s="32" t="s">
        <v>13</v>
      </c>
      <c r="H143" s="32" t="s">
        <v>38</v>
      </c>
      <c r="I143" s="33" t="s">
        <v>434</v>
      </c>
      <c r="J143" s="34">
        <v>0</v>
      </c>
      <c r="K143" s="34">
        <v>0</v>
      </c>
      <c r="L143" s="34">
        <v>0</v>
      </c>
      <c r="M143" s="34">
        <v>0</v>
      </c>
      <c r="N143" s="34">
        <v>0</v>
      </c>
      <c r="O143" s="34">
        <v>0</v>
      </c>
      <c r="P143" s="34">
        <v>0</v>
      </c>
      <c r="Q143" s="34">
        <v>0</v>
      </c>
      <c r="R143" s="34">
        <v>0</v>
      </c>
      <c r="S143" s="34">
        <v>4847.1971014492801</v>
      </c>
      <c r="T143" s="34">
        <v>4165.4285714285697</v>
      </c>
      <c r="U143" s="34">
        <v>7781.6607478883398</v>
      </c>
      <c r="V143" s="34">
        <v>0</v>
      </c>
      <c r="W143" s="34">
        <v>6550.2416156957997</v>
      </c>
      <c r="X143" s="34">
        <v>4767.4098644152</v>
      </c>
      <c r="Y143" s="34">
        <v>4381.3066156267696</v>
      </c>
      <c r="Z143" s="35" t="s">
        <v>268</v>
      </c>
    </row>
    <row r="144" spans="1:26" ht="15" customHeight="1" x14ac:dyDescent="0.25">
      <c r="A144" s="36" t="s">
        <v>436</v>
      </c>
      <c r="B144" s="36" t="s">
        <v>58</v>
      </c>
      <c r="C144" s="36" t="s">
        <v>34</v>
      </c>
      <c r="D144" s="36" t="s">
        <v>45</v>
      </c>
      <c r="E144" s="36" t="s">
        <v>59</v>
      </c>
      <c r="F144" s="36" t="s">
        <v>60</v>
      </c>
      <c r="G144" s="36" t="s">
        <v>13</v>
      </c>
      <c r="H144" s="36" t="s">
        <v>15</v>
      </c>
      <c r="I144" s="37" t="s">
        <v>432</v>
      </c>
      <c r="J144" s="38">
        <v>0</v>
      </c>
      <c r="K144" s="38">
        <v>0</v>
      </c>
      <c r="L144" s="38">
        <v>0</v>
      </c>
      <c r="M144" s="38">
        <v>0</v>
      </c>
      <c r="N144" s="38">
        <v>0</v>
      </c>
      <c r="O144" s="38">
        <v>0</v>
      </c>
      <c r="P144" s="38">
        <v>0</v>
      </c>
      <c r="Q144" s="38">
        <v>0</v>
      </c>
      <c r="R144" s="38">
        <v>0</v>
      </c>
      <c r="S144" s="38">
        <v>0</v>
      </c>
      <c r="T144" s="38">
        <v>0</v>
      </c>
      <c r="U144" s="38">
        <v>3263</v>
      </c>
      <c r="V144" s="38">
        <v>0</v>
      </c>
      <c r="W144" s="38">
        <v>10896.336035046699</v>
      </c>
      <c r="X144" s="38">
        <v>0</v>
      </c>
      <c r="Y144" s="38">
        <v>4516.3332327047201</v>
      </c>
      <c r="Z144" s="39" t="s">
        <v>377</v>
      </c>
    </row>
    <row r="145" spans="1:26" ht="15" customHeight="1" x14ac:dyDescent="0.25">
      <c r="A145" s="32" t="s">
        <v>389</v>
      </c>
      <c r="B145" s="32" t="s">
        <v>58</v>
      </c>
      <c r="C145" s="32" t="s">
        <v>34</v>
      </c>
      <c r="D145" s="32" t="s">
        <v>45</v>
      </c>
      <c r="E145" s="32" t="s">
        <v>59</v>
      </c>
      <c r="F145" s="32" t="s">
        <v>60</v>
      </c>
      <c r="G145" s="32" t="s">
        <v>13</v>
      </c>
      <c r="H145" s="32" t="s">
        <v>16</v>
      </c>
      <c r="I145" s="33" t="s">
        <v>433</v>
      </c>
      <c r="J145" s="34">
        <v>2523821240.6363702</v>
      </c>
      <c r="K145" s="34">
        <v>2672314026.8765702</v>
      </c>
      <c r="L145" s="34">
        <v>2820806725.6663499</v>
      </c>
      <c r="M145" s="34">
        <v>2969297877.34062</v>
      </c>
      <c r="N145" s="34">
        <v>3117796565.9435201</v>
      </c>
      <c r="O145" s="34">
        <v>3266293108.1658201</v>
      </c>
      <c r="P145" s="34">
        <v>2829760977.1991401</v>
      </c>
      <c r="Q145" s="34">
        <v>2377765308.0620999</v>
      </c>
      <c r="R145" s="34">
        <v>1907916888.2899001</v>
      </c>
      <c r="S145" s="34">
        <v>1164394953.69558</v>
      </c>
      <c r="T145" s="34">
        <v>917782663.43573999</v>
      </c>
      <c r="U145" s="34">
        <v>1074666385.6967199</v>
      </c>
      <c r="V145" s="34">
        <v>2732690231.8805399</v>
      </c>
      <c r="W145" s="34">
        <v>3888130221.0239801</v>
      </c>
      <c r="X145" s="34">
        <v>2259087286.1807499</v>
      </c>
      <c r="Y145" s="34">
        <v>2769958998.66992</v>
      </c>
      <c r="Z145" s="35" t="s">
        <v>266</v>
      </c>
    </row>
    <row r="146" spans="1:26" ht="15" customHeight="1" x14ac:dyDescent="0.25">
      <c r="A146" s="36" t="s">
        <v>389</v>
      </c>
      <c r="B146" s="36" t="s">
        <v>58</v>
      </c>
      <c r="C146" s="36" t="s">
        <v>34</v>
      </c>
      <c r="D146" s="36" t="s">
        <v>45</v>
      </c>
      <c r="E146" s="36" t="s">
        <v>59</v>
      </c>
      <c r="F146" s="36" t="s">
        <v>60</v>
      </c>
      <c r="G146" s="36" t="s">
        <v>13</v>
      </c>
      <c r="H146" s="36" t="s">
        <v>20</v>
      </c>
      <c r="I146" s="37" t="s">
        <v>432</v>
      </c>
      <c r="J146" s="38">
        <v>224887.566137566</v>
      </c>
      <c r="K146" s="38">
        <v>228652.998236332</v>
      </c>
      <c r="L146" s="38">
        <v>232418.43033509699</v>
      </c>
      <c r="M146" s="38">
        <v>236183.862433862</v>
      </c>
      <c r="N146" s="38">
        <v>239949.294532628</v>
      </c>
      <c r="O146" s="38">
        <v>243714.72663139299</v>
      </c>
      <c r="P146" s="38">
        <v>287560.62610229303</v>
      </c>
      <c r="Q146" s="38">
        <v>276969.53805114602</v>
      </c>
      <c r="R146" s="38">
        <v>305121.99885080598</v>
      </c>
      <c r="S146" s="38">
        <v>195291.76653629099</v>
      </c>
      <c r="T146" s="38">
        <v>222535.28252016101</v>
      </c>
      <c r="U146" s="38">
        <v>213767.41451612901</v>
      </c>
      <c r="V146" s="38">
        <v>212643.87829912</v>
      </c>
      <c r="W146" s="38">
        <v>289316.82479819201</v>
      </c>
      <c r="X146" s="38">
        <v>191133.90606877499</v>
      </c>
      <c r="Y146" s="38">
        <v>268057.92853387899</v>
      </c>
      <c r="Z146" s="39" t="s">
        <v>269</v>
      </c>
    </row>
    <row r="147" spans="1:26" ht="15" customHeight="1" x14ac:dyDescent="0.25">
      <c r="A147" s="32" t="s">
        <v>389</v>
      </c>
      <c r="B147" s="32" t="s">
        <v>58</v>
      </c>
      <c r="C147" s="32" t="s">
        <v>34</v>
      </c>
      <c r="D147" s="32" t="s">
        <v>45</v>
      </c>
      <c r="E147" s="32" t="s">
        <v>59</v>
      </c>
      <c r="F147" s="32" t="s">
        <v>60</v>
      </c>
      <c r="G147" s="32" t="s">
        <v>13</v>
      </c>
      <c r="H147" s="32" t="s">
        <v>23</v>
      </c>
      <c r="I147" s="33" t="s">
        <v>434</v>
      </c>
      <c r="J147" s="34">
        <v>5599385.1153601697</v>
      </c>
      <c r="K147" s="34">
        <v>5852083.6389830504</v>
      </c>
      <c r="L147" s="34">
        <v>6104782.1626059301</v>
      </c>
      <c r="M147" s="34">
        <v>6357480.6862288099</v>
      </c>
      <c r="N147" s="34">
        <v>6610179.2098516999</v>
      </c>
      <c r="O147" s="34">
        <v>6862877.7334745796</v>
      </c>
      <c r="P147" s="34">
        <v>4898844</v>
      </c>
      <c r="Q147" s="34">
        <v>2862246</v>
      </c>
      <c r="R147" s="34">
        <v>825398.21523809398</v>
      </c>
      <c r="S147" s="34">
        <v>0</v>
      </c>
      <c r="T147" s="34">
        <v>0</v>
      </c>
      <c r="U147" s="34">
        <v>0</v>
      </c>
      <c r="V147" s="34">
        <v>0</v>
      </c>
      <c r="W147" s="34">
        <v>0</v>
      </c>
      <c r="X147" s="34">
        <v>0</v>
      </c>
      <c r="Y147" s="34">
        <v>0</v>
      </c>
      <c r="Z147" s="35" t="s">
        <v>270</v>
      </c>
    </row>
    <row r="148" spans="1:26" ht="15" customHeight="1" x14ac:dyDescent="0.25">
      <c r="A148" s="36" t="s">
        <v>436</v>
      </c>
      <c r="B148" s="36" t="s">
        <v>58</v>
      </c>
      <c r="C148" s="36" t="s">
        <v>34</v>
      </c>
      <c r="D148" s="36" t="s">
        <v>45</v>
      </c>
      <c r="E148" s="36" t="s">
        <v>59</v>
      </c>
      <c r="F148" s="36" t="s">
        <v>60</v>
      </c>
      <c r="G148" s="36" t="s">
        <v>13</v>
      </c>
      <c r="H148" s="36" t="s">
        <v>33</v>
      </c>
      <c r="I148" s="37" t="s">
        <v>432</v>
      </c>
      <c r="J148" s="38">
        <v>41027.336860670199</v>
      </c>
      <c r="K148" s="38">
        <v>48574.074074074102</v>
      </c>
      <c r="L148" s="38">
        <v>56120.811287477998</v>
      </c>
      <c r="M148" s="38">
        <v>63667.5485008818</v>
      </c>
      <c r="N148" s="38">
        <v>71214.285714285696</v>
      </c>
      <c r="O148" s="38">
        <v>78761.022927689599</v>
      </c>
      <c r="P148" s="38">
        <v>72443.783068783101</v>
      </c>
      <c r="Q148" s="38">
        <v>75695.8915343915</v>
      </c>
      <c r="R148" s="38">
        <v>81491.473018235803</v>
      </c>
      <c r="S148" s="38">
        <v>56321.166356531401</v>
      </c>
      <c r="T148" s="38">
        <v>69003.915891328696</v>
      </c>
      <c r="U148" s="38">
        <v>61008.151470040902</v>
      </c>
      <c r="V148" s="38">
        <v>56133.059173799797</v>
      </c>
      <c r="W148" s="38">
        <v>127971.299223532</v>
      </c>
      <c r="X148" s="38">
        <v>86342.210941560901</v>
      </c>
      <c r="Y148" s="38">
        <v>89774.324057755104</v>
      </c>
      <c r="Z148" s="39" t="s">
        <v>187</v>
      </c>
    </row>
    <row r="149" spans="1:26" ht="15" customHeight="1" x14ac:dyDescent="0.25">
      <c r="A149" s="32" t="s">
        <v>389</v>
      </c>
      <c r="B149" s="32" t="s">
        <v>58</v>
      </c>
      <c r="C149" s="32" t="s">
        <v>34</v>
      </c>
      <c r="D149" s="32" t="s">
        <v>45</v>
      </c>
      <c r="E149" s="32" t="s">
        <v>59</v>
      </c>
      <c r="F149" s="32" t="s">
        <v>62</v>
      </c>
      <c r="G149" s="32" t="s">
        <v>13</v>
      </c>
      <c r="H149" s="32" t="s">
        <v>16</v>
      </c>
      <c r="I149" s="33" t="s">
        <v>433</v>
      </c>
      <c r="J149" s="34">
        <v>12101205.970530501</v>
      </c>
      <c r="K149" s="34">
        <v>3282204674.6754398</v>
      </c>
      <c r="L149" s="34">
        <v>4571230338.4599199</v>
      </c>
      <c r="M149" s="34">
        <v>5032153795.3617496</v>
      </c>
      <c r="N149" s="34">
        <v>5565759606.4973898</v>
      </c>
      <c r="O149" s="34">
        <v>6620016091.1733599</v>
      </c>
      <c r="P149" s="34">
        <v>60129364.411109701</v>
      </c>
      <c r="Q149" s="34">
        <v>40841795.018510498</v>
      </c>
      <c r="R149" s="34">
        <v>28653087.138449401</v>
      </c>
      <c r="S149" s="34">
        <v>15328219.036634199</v>
      </c>
      <c r="T149" s="34">
        <v>13484088.588357501</v>
      </c>
      <c r="U149" s="34">
        <v>11629607.1579761</v>
      </c>
      <c r="V149" s="34">
        <v>6951751.4327640496</v>
      </c>
      <c r="W149" s="34">
        <v>9611042.6478573792</v>
      </c>
      <c r="X149" s="34">
        <v>11046303.501945499</v>
      </c>
      <c r="Y149" s="34">
        <v>11519844.357976699</v>
      </c>
      <c r="Z149" s="35" t="s">
        <v>271</v>
      </c>
    </row>
    <row r="150" spans="1:26" ht="15" customHeight="1" x14ac:dyDescent="0.25">
      <c r="A150" s="36" t="s">
        <v>389</v>
      </c>
      <c r="B150" s="36" t="s">
        <v>58</v>
      </c>
      <c r="C150" s="36" t="s">
        <v>34</v>
      </c>
      <c r="D150" s="36" t="s">
        <v>45</v>
      </c>
      <c r="E150" s="36" t="s">
        <v>59</v>
      </c>
      <c r="F150" s="36" t="s">
        <v>63</v>
      </c>
      <c r="G150" s="36" t="s">
        <v>13</v>
      </c>
      <c r="H150" s="36" t="s">
        <v>16</v>
      </c>
      <c r="I150" s="37" t="s">
        <v>433</v>
      </c>
      <c r="J150" s="38">
        <v>14597375893.2824</v>
      </c>
      <c r="K150" s="38">
        <v>11819947735.5874</v>
      </c>
      <c r="L150" s="38">
        <v>12821149093.788099</v>
      </c>
      <c r="M150" s="38">
        <v>11455830366.8913</v>
      </c>
      <c r="N150" s="38">
        <v>10491460852.368601</v>
      </c>
      <c r="O150" s="38">
        <v>9830702327.9252701</v>
      </c>
      <c r="P150" s="38">
        <v>11333146504.815701</v>
      </c>
      <c r="Q150" s="38">
        <v>9694035928.0787697</v>
      </c>
      <c r="R150" s="38">
        <v>9142139305.3479691</v>
      </c>
      <c r="S150" s="38">
        <v>8743623387.5784893</v>
      </c>
      <c r="T150" s="38">
        <v>9145945982.66049</v>
      </c>
      <c r="U150" s="38">
        <v>9202573028.305479</v>
      </c>
      <c r="V150" s="38">
        <v>9536952700.2748795</v>
      </c>
      <c r="W150" s="38">
        <v>9238218185.4919205</v>
      </c>
      <c r="X150" s="38">
        <v>8138786381.3229599</v>
      </c>
      <c r="Y150" s="38">
        <v>7579196991.2451401</v>
      </c>
      <c r="Z150" s="39" t="s">
        <v>272</v>
      </c>
    </row>
    <row r="151" spans="1:26" ht="15" customHeight="1" x14ac:dyDescent="0.25">
      <c r="A151" s="32" t="s">
        <v>389</v>
      </c>
      <c r="B151" s="32" t="s">
        <v>58</v>
      </c>
      <c r="C151" s="32" t="s">
        <v>34</v>
      </c>
      <c r="D151" s="32" t="s">
        <v>45</v>
      </c>
      <c r="E151" s="32" t="s">
        <v>59</v>
      </c>
      <c r="F151" s="32" t="s">
        <v>12</v>
      </c>
      <c r="G151" s="32" t="s">
        <v>13</v>
      </c>
      <c r="H151" s="32" t="s">
        <v>16</v>
      </c>
      <c r="I151" s="33" t="s">
        <v>433</v>
      </c>
      <c r="J151" s="34">
        <v>14248033514.3057</v>
      </c>
      <c r="K151" s="34">
        <v>9045326987.3702393</v>
      </c>
      <c r="L151" s="34">
        <v>9846926896.0545902</v>
      </c>
      <c r="M151" s="34">
        <v>7118336634.6998596</v>
      </c>
      <c r="N151" s="34">
        <v>6844359618.8638601</v>
      </c>
      <c r="O151" s="34">
        <v>7025626081.2882099</v>
      </c>
      <c r="P151" s="34">
        <v>14238340720.243299</v>
      </c>
      <c r="Q151" s="34">
        <v>12383167629.012699</v>
      </c>
      <c r="R151" s="34">
        <v>9189028891.9256001</v>
      </c>
      <c r="S151" s="34">
        <v>6195338653.0563097</v>
      </c>
      <c r="T151" s="34">
        <v>5543369988.1148396</v>
      </c>
      <c r="U151" s="34">
        <v>5590489544.8856602</v>
      </c>
      <c r="V151" s="34">
        <v>5533351036.5292397</v>
      </c>
      <c r="W151" s="34">
        <v>5111696413.8981104</v>
      </c>
      <c r="X151" s="34">
        <v>6260479283.3717804</v>
      </c>
      <c r="Y151" s="34">
        <v>7354255896.1744299</v>
      </c>
      <c r="Z151" s="35" t="s">
        <v>273</v>
      </c>
    </row>
    <row r="152" spans="1:26" ht="15" customHeight="1" x14ac:dyDescent="0.25">
      <c r="A152" s="36" t="s">
        <v>389</v>
      </c>
      <c r="B152" s="36" t="s">
        <v>83</v>
      </c>
      <c r="C152" s="36" t="s">
        <v>34</v>
      </c>
      <c r="D152" s="36" t="s">
        <v>45</v>
      </c>
      <c r="E152" s="36" t="s">
        <v>84</v>
      </c>
      <c r="F152" s="36" t="s">
        <v>85</v>
      </c>
      <c r="G152" s="36" t="s">
        <v>13</v>
      </c>
      <c r="H152" s="36" t="s">
        <v>16</v>
      </c>
      <c r="I152" s="37" t="s">
        <v>433</v>
      </c>
      <c r="J152" s="38">
        <v>505789940.85930002</v>
      </c>
      <c r="K152" s="38">
        <v>469886398.57571799</v>
      </c>
      <c r="L152" s="38">
        <v>509262694.13749599</v>
      </c>
      <c r="M152" s="38">
        <v>288125816.79096901</v>
      </c>
      <c r="N152" s="38">
        <v>378930877.046323</v>
      </c>
      <c r="O152" s="38">
        <v>384711502.83697599</v>
      </c>
      <c r="P152" s="38">
        <v>397922342.20878202</v>
      </c>
      <c r="Q152" s="38">
        <v>362677034.538086</v>
      </c>
      <c r="R152" s="38">
        <v>255319419.02661401</v>
      </c>
      <c r="S152" s="38">
        <v>195411009.580998</v>
      </c>
      <c r="T152" s="38">
        <v>186550319.60967699</v>
      </c>
      <c r="U152" s="38">
        <v>178555369.58508</v>
      </c>
      <c r="V152" s="38">
        <v>181231589.40981999</v>
      </c>
      <c r="W152" s="38">
        <v>175853886.92055899</v>
      </c>
      <c r="X152" s="38">
        <v>151535797.66536999</v>
      </c>
      <c r="Y152" s="38">
        <v>141290272.373541</v>
      </c>
      <c r="Z152" s="39" t="s">
        <v>287</v>
      </c>
    </row>
    <row r="153" spans="1:26" ht="15" customHeight="1" x14ac:dyDescent="0.25">
      <c r="A153" s="32" t="s">
        <v>389</v>
      </c>
      <c r="B153" s="32" t="s">
        <v>83</v>
      </c>
      <c r="C153" s="32" t="s">
        <v>34</v>
      </c>
      <c r="D153" s="32" t="s">
        <v>45</v>
      </c>
      <c r="E153" s="32" t="s">
        <v>84</v>
      </c>
      <c r="F153" s="32" t="s">
        <v>86</v>
      </c>
      <c r="G153" s="32" t="s">
        <v>13</v>
      </c>
      <c r="H153" s="32" t="s">
        <v>16</v>
      </c>
      <c r="I153" s="33" t="s">
        <v>433</v>
      </c>
      <c r="J153" s="34">
        <v>77766329.5657731</v>
      </c>
      <c r="K153" s="34">
        <v>156340072.927264</v>
      </c>
      <c r="L153" s="34">
        <v>69012185.661992401</v>
      </c>
      <c r="M153" s="34">
        <v>108338969.257493</v>
      </c>
      <c r="N153" s="34">
        <v>47528427.275751904</v>
      </c>
      <c r="O153" s="34">
        <v>66322164.573822796</v>
      </c>
      <c r="P153" s="34">
        <v>32124477.6397833</v>
      </c>
      <c r="Q153" s="34">
        <v>33673687.4571997</v>
      </c>
      <c r="R153" s="34">
        <v>34182896.591287903</v>
      </c>
      <c r="S153" s="34">
        <v>23270569.338447399</v>
      </c>
      <c r="T153" s="34">
        <v>27387168.748939101</v>
      </c>
      <c r="U153" s="34">
        <v>32145408.830993399</v>
      </c>
      <c r="V153" s="34">
        <v>33285255.889050901</v>
      </c>
      <c r="W153" s="34">
        <v>30038637.901431002</v>
      </c>
      <c r="X153" s="34">
        <v>21479085.603112798</v>
      </c>
      <c r="Y153" s="34">
        <v>20540953.307393</v>
      </c>
      <c r="Z153" s="35" t="s">
        <v>288</v>
      </c>
    </row>
    <row r="154" spans="1:26" ht="15" customHeight="1" x14ac:dyDescent="0.25">
      <c r="A154" s="36" t="s">
        <v>389</v>
      </c>
      <c r="B154" s="36" t="s">
        <v>83</v>
      </c>
      <c r="C154" s="36" t="s">
        <v>34</v>
      </c>
      <c r="D154" s="36" t="s">
        <v>45</v>
      </c>
      <c r="E154" s="36" t="s">
        <v>84</v>
      </c>
      <c r="F154" s="36" t="s">
        <v>87</v>
      </c>
      <c r="G154" s="36" t="s">
        <v>13</v>
      </c>
      <c r="H154" s="36" t="s">
        <v>16</v>
      </c>
      <c r="I154" s="37" t="s">
        <v>433</v>
      </c>
      <c r="J154" s="38">
        <v>10505087417.132</v>
      </c>
      <c r="K154" s="38">
        <v>9343854196.1381302</v>
      </c>
      <c r="L154" s="38">
        <v>10369953046.4828</v>
      </c>
      <c r="M154" s="38">
        <v>7877103897.1397495</v>
      </c>
      <c r="N154" s="38">
        <v>7746653469.5215302</v>
      </c>
      <c r="O154" s="38">
        <v>7553039145.7725801</v>
      </c>
      <c r="P154" s="38">
        <v>6781749489.8856096</v>
      </c>
      <c r="Q154" s="38">
        <v>6014780906.1486797</v>
      </c>
      <c r="R154" s="38">
        <v>5304789403.8145399</v>
      </c>
      <c r="S154" s="38">
        <v>4079349519.9479699</v>
      </c>
      <c r="T154" s="38">
        <v>4275791079.7220201</v>
      </c>
      <c r="U154" s="38">
        <v>4052498795.2592602</v>
      </c>
      <c r="V154" s="38">
        <v>3766922062.7218099</v>
      </c>
      <c r="W154" s="38">
        <v>3841835689.0731201</v>
      </c>
      <c r="X154" s="38">
        <v>3638609630.3501902</v>
      </c>
      <c r="Y154" s="38">
        <v>3480755252.9182901</v>
      </c>
      <c r="Z154" s="39" t="s">
        <v>289</v>
      </c>
    </row>
    <row r="155" spans="1:26" ht="15" customHeight="1" x14ac:dyDescent="0.25">
      <c r="A155" s="32" t="s">
        <v>389</v>
      </c>
      <c r="B155" s="32" t="s">
        <v>53</v>
      </c>
      <c r="C155" s="32" t="s">
        <v>34</v>
      </c>
      <c r="D155" s="32" t="s">
        <v>45</v>
      </c>
      <c r="E155" s="32" t="s">
        <v>57</v>
      </c>
      <c r="F155" s="32" t="s">
        <v>12</v>
      </c>
      <c r="G155" s="32" t="s">
        <v>13</v>
      </c>
      <c r="H155" s="32" t="s">
        <v>16</v>
      </c>
      <c r="I155" s="33" t="s">
        <v>433</v>
      </c>
      <c r="J155" s="34">
        <v>147822.796054281</v>
      </c>
      <c r="K155" s="34">
        <v>432639.22793952801</v>
      </c>
      <c r="L155" s="34">
        <v>226668.226503274</v>
      </c>
      <c r="M155" s="34">
        <v>474345.45448378602</v>
      </c>
      <c r="N155" s="34">
        <v>323217.38019915501</v>
      </c>
      <c r="O155" s="34">
        <v>818336.28354208404</v>
      </c>
      <c r="P155" s="34">
        <v>86536.206262755601</v>
      </c>
      <c r="Q155" s="34">
        <v>95351.245723108106</v>
      </c>
      <c r="R155" s="34">
        <v>99839.592070887593</v>
      </c>
      <c r="S155" s="34">
        <v>84324.2409475678</v>
      </c>
      <c r="T155" s="34">
        <v>145765.99323409499</v>
      </c>
      <c r="U155" s="34">
        <v>163167.129594567</v>
      </c>
      <c r="V155" s="34">
        <v>146923.20725422699</v>
      </c>
      <c r="W155" s="34">
        <v>167718.88742724701</v>
      </c>
      <c r="X155" s="34">
        <v>128793.774319066</v>
      </c>
      <c r="Y155" s="34">
        <v>209630.350194553</v>
      </c>
      <c r="Z155" s="35" t="s">
        <v>264</v>
      </c>
    </row>
    <row r="156" spans="1:26" ht="15" customHeight="1" x14ac:dyDescent="0.25">
      <c r="A156" s="36" t="s">
        <v>389</v>
      </c>
      <c r="B156" s="36" t="s">
        <v>64</v>
      </c>
      <c r="C156" s="36" t="s">
        <v>34</v>
      </c>
      <c r="D156" s="36" t="s">
        <v>45</v>
      </c>
      <c r="E156" s="36" t="s">
        <v>65</v>
      </c>
      <c r="F156" s="36" t="s">
        <v>12</v>
      </c>
      <c r="G156" s="36" t="s">
        <v>13</v>
      </c>
      <c r="H156" s="36" t="s">
        <v>16</v>
      </c>
      <c r="I156" s="37" t="s">
        <v>433</v>
      </c>
      <c r="J156" s="38">
        <v>8967050351.0318108</v>
      </c>
      <c r="K156" s="38">
        <v>8972192928.5966091</v>
      </c>
      <c r="L156" s="38">
        <v>9688484206.0594692</v>
      </c>
      <c r="M156" s="38">
        <v>5814211479.0851002</v>
      </c>
      <c r="N156" s="38">
        <v>4971752575.2812796</v>
      </c>
      <c r="O156" s="38">
        <v>4956388796.9650602</v>
      </c>
      <c r="P156" s="38">
        <v>4842534989.8649998</v>
      </c>
      <c r="Q156" s="38">
        <v>5064928214.0374804</v>
      </c>
      <c r="R156" s="38">
        <v>5272370195.0252895</v>
      </c>
      <c r="S156" s="38">
        <v>4665763567.32479</v>
      </c>
      <c r="T156" s="38">
        <v>4556192222.2302999</v>
      </c>
      <c r="U156" s="38">
        <v>4346674418.3852396</v>
      </c>
      <c r="V156" s="38">
        <v>4517696574.7347603</v>
      </c>
      <c r="W156" s="38">
        <v>5217398952.44944</v>
      </c>
      <c r="X156" s="38">
        <v>4985171763.61868</v>
      </c>
      <c r="Y156" s="38">
        <v>4968452646.8871603</v>
      </c>
      <c r="Z156" s="39" t="s">
        <v>274</v>
      </c>
    </row>
    <row r="157" spans="1:26" ht="15" customHeight="1" x14ac:dyDescent="0.25">
      <c r="A157" s="32" t="s">
        <v>389</v>
      </c>
      <c r="B157" s="32" t="s">
        <v>76</v>
      </c>
      <c r="C157" s="32" t="s">
        <v>34</v>
      </c>
      <c r="D157" s="32" t="s">
        <v>45</v>
      </c>
      <c r="E157" s="32" t="s">
        <v>77</v>
      </c>
      <c r="F157" s="32" t="s">
        <v>78</v>
      </c>
      <c r="G157" s="32" t="s">
        <v>13</v>
      </c>
      <c r="H157" s="32" t="s">
        <v>16</v>
      </c>
      <c r="I157" s="33" t="s">
        <v>433</v>
      </c>
      <c r="J157" s="34">
        <v>1159180589.6639099</v>
      </c>
      <c r="K157" s="34">
        <v>981328606.61101496</v>
      </c>
      <c r="L157" s="34">
        <v>1017151916.3836</v>
      </c>
      <c r="M157" s="34">
        <v>772118277.20937502</v>
      </c>
      <c r="N157" s="34">
        <v>801076130.63877201</v>
      </c>
      <c r="O157" s="34">
        <v>756135698.92504096</v>
      </c>
      <c r="P157" s="34">
        <v>721344124.39679098</v>
      </c>
      <c r="Q157" s="34">
        <v>622994021.63324904</v>
      </c>
      <c r="R157" s="34">
        <v>501633520.92943001</v>
      </c>
      <c r="S157" s="34">
        <v>391692358.28021401</v>
      </c>
      <c r="T157" s="34">
        <v>338954597.888794</v>
      </c>
      <c r="U157" s="34">
        <v>322383144.38305801</v>
      </c>
      <c r="V157" s="34">
        <v>317885949.983661</v>
      </c>
      <c r="W157" s="34">
        <v>309519316.60778898</v>
      </c>
      <c r="X157" s="34">
        <v>267412697.76264599</v>
      </c>
      <c r="Y157" s="34">
        <v>285047999.41634202</v>
      </c>
      <c r="Z157" s="35" t="s">
        <v>282</v>
      </c>
    </row>
    <row r="158" spans="1:26" ht="15" customHeight="1" x14ac:dyDescent="0.25">
      <c r="A158" s="36" t="s">
        <v>389</v>
      </c>
      <c r="B158" s="36" t="s">
        <v>76</v>
      </c>
      <c r="C158" s="36" t="s">
        <v>34</v>
      </c>
      <c r="D158" s="36" t="s">
        <v>45</v>
      </c>
      <c r="E158" s="36" t="s">
        <v>77</v>
      </c>
      <c r="F158" s="36" t="s">
        <v>79</v>
      </c>
      <c r="G158" s="36" t="s">
        <v>13</v>
      </c>
      <c r="H158" s="36" t="s">
        <v>16</v>
      </c>
      <c r="I158" s="37" t="s">
        <v>433</v>
      </c>
      <c r="J158" s="38">
        <v>6663781728.3895397</v>
      </c>
      <c r="K158" s="38">
        <v>4756277962.6436701</v>
      </c>
      <c r="L158" s="38">
        <v>2530626609.9238601</v>
      </c>
      <c r="M158" s="38">
        <v>2130238175.9344299</v>
      </c>
      <c r="N158" s="38">
        <v>1275364365.0170701</v>
      </c>
      <c r="O158" s="38">
        <v>1213098159.1629</v>
      </c>
      <c r="P158" s="38">
        <v>1222493481.2230301</v>
      </c>
      <c r="Q158" s="38">
        <v>893594925.159338</v>
      </c>
      <c r="R158" s="38">
        <v>830310712.74216402</v>
      </c>
      <c r="S158" s="38">
        <v>617309749.15458906</v>
      </c>
      <c r="T158" s="38">
        <v>594860099.35049498</v>
      </c>
      <c r="U158" s="38">
        <v>469732897.56814897</v>
      </c>
      <c r="V158" s="38">
        <v>274404039.14655501</v>
      </c>
      <c r="W158" s="38">
        <v>312629587.848028</v>
      </c>
      <c r="X158" s="38">
        <v>405159342.21789902</v>
      </c>
      <c r="Y158" s="38">
        <v>464580249.22179002</v>
      </c>
      <c r="Z158" s="39" t="s">
        <v>283</v>
      </c>
    </row>
    <row r="159" spans="1:26" ht="15" customHeight="1" x14ac:dyDescent="0.25">
      <c r="A159" s="32" t="s">
        <v>389</v>
      </c>
      <c r="B159" s="32" t="s">
        <v>72</v>
      </c>
      <c r="C159" s="32" t="s">
        <v>34</v>
      </c>
      <c r="D159" s="32" t="s">
        <v>73</v>
      </c>
      <c r="E159" s="32" t="s">
        <v>14</v>
      </c>
      <c r="F159" s="32" t="s">
        <v>12</v>
      </c>
      <c r="G159" s="32" t="s">
        <v>13</v>
      </c>
      <c r="H159" s="32" t="s">
        <v>16</v>
      </c>
      <c r="I159" s="33" t="s">
        <v>433</v>
      </c>
      <c r="J159" s="34">
        <v>349.42593219190701</v>
      </c>
      <c r="K159" s="34">
        <v>106321.429547131</v>
      </c>
      <c r="L159" s="34">
        <v>85419.714144283396</v>
      </c>
      <c r="M159" s="34">
        <v>101386.63367371001</v>
      </c>
      <c r="N159" s="34">
        <v>211654.284444775</v>
      </c>
      <c r="O159" s="34">
        <v>318705.702157313</v>
      </c>
      <c r="P159" s="34">
        <v>13981.3426238885</v>
      </c>
      <c r="Q159" s="34">
        <v>15253.0848095241</v>
      </c>
      <c r="R159" s="34">
        <v>26857.4341243323</v>
      </c>
      <c r="S159" s="34">
        <v>0</v>
      </c>
      <c r="T159" s="34">
        <v>0</v>
      </c>
      <c r="U159" s="34">
        <v>0</v>
      </c>
      <c r="V159" s="34">
        <v>43518.281534941198</v>
      </c>
      <c r="W159" s="34">
        <v>1028727.81852529</v>
      </c>
      <c r="X159" s="34">
        <v>861867.70428015594</v>
      </c>
      <c r="Y159" s="34">
        <v>699902.72373540897</v>
      </c>
      <c r="Z159" s="35" t="s">
        <v>279</v>
      </c>
    </row>
    <row r="160" spans="1:26" ht="15" customHeight="1" x14ac:dyDescent="0.25">
      <c r="A160" s="36" t="s">
        <v>389</v>
      </c>
      <c r="B160" s="36" t="s">
        <v>72</v>
      </c>
      <c r="C160" s="36" t="s">
        <v>34</v>
      </c>
      <c r="D160" s="36" t="s">
        <v>73</v>
      </c>
      <c r="E160" s="36" t="s">
        <v>74</v>
      </c>
      <c r="F160" s="36" t="s">
        <v>12</v>
      </c>
      <c r="G160" s="36" t="s">
        <v>13</v>
      </c>
      <c r="H160" s="36" t="s">
        <v>16</v>
      </c>
      <c r="I160" s="37" t="s">
        <v>433</v>
      </c>
      <c r="J160" s="38">
        <v>10486426174.2978</v>
      </c>
      <c r="K160" s="38">
        <v>5242071717.4772196</v>
      </c>
      <c r="L160" s="38">
        <v>5084677092.5631504</v>
      </c>
      <c r="M160" s="38">
        <v>4910572641.1817398</v>
      </c>
      <c r="N160" s="38">
        <v>5026838792.2929401</v>
      </c>
      <c r="O160" s="38">
        <v>4729482430.7991199</v>
      </c>
      <c r="P160" s="38">
        <v>211029779.26518801</v>
      </c>
      <c r="Q160" s="38">
        <v>214058923.24218699</v>
      </c>
      <c r="R160" s="38">
        <v>4540268.7006271603</v>
      </c>
      <c r="S160" s="38">
        <v>2739564.1097688498</v>
      </c>
      <c r="T160" s="38">
        <v>2992657.09413451</v>
      </c>
      <c r="U160" s="38">
        <v>2712420.5036932002</v>
      </c>
      <c r="V160" s="38">
        <v>297672965.24212402</v>
      </c>
      <c r="W160" s="38">
        <v>311465785.41617298</v>
      </c>
      <c r="X160" s="38">
        <v>178608352.28311399</v>
      </c>
      <c r="Y160" s="38">
        <v>214365396.12358701</v>
      </c>
      <c r="Z160" s="39" t="s">
        <v>280</v>
      </c>
    </row>
    <row r="161" spans="1:26" ht="15" customHeight="1" x14ac:dyDescent="0.25">
      <c r="A161" s="32" t="s">
        <v>389</v>
      </c>
      <c r="B161" s="32" t="s">
        <v>72</v>
      </c>
      <c r="C161" s="32" t="s">
        <v>34</v>
      </c>
      <c r="D161" s="32" t="s">
        <v>73</v>
      </c>
      <c r="E161" s="32" t="s">
        <v>75</v>
      </c>
      <c r="F161" s="32" t="s">
        <v>12</v>
      </c>
      <c r="G161" s="32" t="s">
        <v>13</v>
      </c>
      <c r="H161" s="32" t="s">
        <v>16</v>
      </c>
      <c r="I161" s="33" t="s">
        <v>433</v>
      </c>
      <c r="J161" s="34">
        <v>6400707114.06639</v>
      </c>
      <c r="K161" s="34">
        <v>571618180.671749</v>
      </c>
      <c r="L161" s="34">
        <v>646670528.10363102</v>
      </c>
      <c r="M161" s="34">
        <v>1303516725.6805799</v>
      </c>
      <c r="N161" s="34">
        <v>1692139696.38096</v>
      </c>
      <c r="O161" s="34">
        <v>1547098376.3496799</v>
      </c>
      <c r="P161" s="34">
        <v>1743044794.38727</v>
      </c>
      <c r="Q161" s="34">
        <v>2733662620.0798202</v>
      </c>
      <c r="R161" s="34">
        <v>3444861392.4321499</v>
      </c>
      <c r="S161" s="34">
        <v>2584077804.4855399</v>
      </c>
      <c r="T161" s="34">
        <v>2732394507.43855</v>
      </c>
      <c r="U161" s="34">
        <v>2803789190.4594998</v>
      </c>
      <c r="V161" s="34">
        <v>2907660454.8047299</v>
      </c>
      <c r="W161" s="34">
        <v>2644747928.5932798</v>
      </c>
      <c r="X161" s="34">
        <v>2624372762.6459098</v>
      </c>
      <c r="Y161" s="34">
        <v>2529916147.85992</v>
      </c>
      <c r="Z161" s="35" t="s">
        <v>281</v>
      </c>
    </row>
    <row r="162" spans="1:26" ht="15" customHeight="1" x14ac:dyDescent="0.25">
      <c r="A162" s="36" t="s">
        <v>389</v>
      </c>
      <c r="B162" s="36" t="s">
        <v>88</v>
      </c>
      <c r="C162" s="36" t="s">
        <v>34</v>
      </c>
      <c r="D162" s="36" t="s">
        <v>11</v>
      </c>
      <c r="E162" s="36" t="s">
        <v>11</v>
      </c>
      <c r="F162" s="36" t="s">
        <v>12</v>
      </c>
      <c r="G162" s="36" t="s">
        <v>13</v>
      </c>
      <c r="H162" s="36" t="s">
        <v>91</v>
      </c>
      <c r="I162" s="37" t="s">
        <v>434</v>
      </c>
      <c r="J162" s="38">
        <v>7056000</v>
      </c>
      <c r="K162" s="38">
        <v>12432000</v>
      </c>
      <c r="L162" s="38">
        <v>13356000</v>
      </c>
      <c r="M162" s="38">
        <v>12558000</v>
      </c>
      <c r="N162" s="38">
        <v>11298000</v>
      </c>
      <c r="O162" s="38">
        <v>11214000</v>
      </c>
      <c r="P162" s="38">
        <v>8022000</v>
      </c>
      <c r="Q162" s="38">
        <v>7854000</v>
      </c>
      <c r="R162" s="38">
        <v>8358000</v>
      </c>
      <c r="S162" s="38">
        <v>8946000</v>
      </c>
      <c r="T162" s="38">
        <v>9366000</v>
      </c>
      <c r="U162" s="38">
        <v>9702000</v>
      </c>
      <c r="V162" s="38">
        <v>9534000</v>
      </c>
      <c r="W162" s="38">
        <v>20076000</v>
      </c>
      <c r="X162" s="38">
        <v>23069767.441860501</v>
      </c>
      <c r="Y162" s="38">
        <v>23069767.441860501</v>
      </c>
      <c r="Z162" s="39" t="s">
        <v>299</v>
      </c>
    </row>
    <row r="163" spans="1:26" ht="15" customHeight="1" x14ac:dyDescent="0.25">
      <c r="A163" s="32" t="s">
        <v>436</v>
      </c>
      <c r="B163" s="32" t="s">
        <v>88</v>
      </c>
      <c r="C163" s="32" t="s">
        <v>34</v>
      </c>
      <c r="D163" s="32" t="s">
        <v>11</v>
      </c>
      <c r="E163" s="32" t="s">
        <v>11</v>
      </c>
      <c r="F163" s="32" t="s">
        <v>12</v>
      </c>
      <c r="G163" s="32" t="s">
        <v>13</v>
      </c>
      <c r="H163" s="32" t="s">
        <v>92</v>
      </c>
      <c r="I163" s="33" t="s">
        <v>432</v>
      </c>
      <c r="J163" s="34">
        <v>2577438.2314694398</v>
      </c>
      <c r="K163" s="34">
        <v>2905981.7945383601</v>
      </c>
      <c r="L163" s="34">
        <v>1783940.18205462</v>
      </c>
      <c r="M163" s="34">
        <v>1734720.41612484</v>
      </c>
      <c r="N163" s="34">
        <v>1751560.4681404401</v>
      </c>
      <c r="O163" s="34">
        <v>1929193.75812744</v>
      </c>
      <c r="P163" s="34">
        <v>1775747.7243172999</v>
      </c>
      <c r="Q163" s="34">
        <v>1808647.5942782799</v>
      </c>
      <c r="R163" s="34">
        <v>1603511.0533159899</v>
      </c>
      <c r="S163" s="34">
        <v>1473732.11963589</v>
      </c>
      <c r="T163" s="34">
        <v>1496423.92717815</v>
      </c>
      <c r="U163" s="34">
        <v>1644083.22496749</v>
      </c>
      <c r="V163" s="34">
        <v>1612483.7451235401</v>
      </c>
      <c r="W163" s="34">
        <v>1500390.11703511</v>
      </c>
      <c r="X163" s="34">
        <v>1315474.6423927201</v>
      </c>
      <c r="Y163" s="34">
        <v>1315474.6423927201</v>
      </c>
      <c r="Z163" s="35" t="s">
        <v>189</v>
      </c>
    </row>
    <row r="164" spans="1:26" ht="15" customHeight="1" x14ac:dyDescent="0.25">
      <c r="A164" s="36" t="s">
        <v>389</v>
      </c>
      <c r="B164" s="36" t="s">
        <v>40</v>
      </c>
      <c r="C164" s="36" t="s">
        <v>34</v>
      </c>
      <c r="D164" s="36" t="s">
        <v>435</v>
      </c>
      <c r="E164" s="36" t="s">
        <v>11</v>
      </c>
      <c r="F164" s="36" t="s">
        <v>12</v>
      </c>
      <c r="G164" s="36" t="s">
        <v>13</v>
      </c>
      <c r="H164" s="36" t="s">
        <v>41</v>
      </c>
      <c r="I164" s="37" t="s">
        <v>433</v>
      </c>
      <c r="J164" s="38">
        <v>60003174000</v>
      </c>
      <c r="K164" s="38">
        <v>50896856000</v>
      </c>
      <c r="L164" s="38">
        <v>66937003000</v>
      </c>
      <c r="M164" s="38">
        <v>72817985000</v>
      </c>
      <c r="N164" s="38">
        <v>71351010000</v>
      </c>
      <c r="O164" s="38">
        <v>66293236000</v>
      </c>
      <c r="P164" s="38">
        <v>58796133000</v>
      </c>
      <c r="Q164" s="38">
        <v>58815569000</v>
      </c>
      <c r="R164" s="38">
        <v>66815980000</v>
      </c>
      <c r="S164" s="38">
        <v>65777908000</v>
      </c>
      <c r="T164" s="38">
        <v>67705218000</v>
      </c>
      <c r="U164" s="38">
        <v>66550606000</v>
      </c>
      <c r="V164" s="38">
        <v>66817622000</v>
      </c>
      <c r="W164" s="38">
        <v>69768691000</v>
      </c>
      <c r="X164" s="38">
        <v>65660017000</v>
      </c>
      <c r="Y164" s="38">
        <v>63579666000</v>
      </c>
      <c r="Z164" s="39" t="s">
        <v>254</v>
      </c>
    </row>
    <row r="165" spans="1:26" ht="15" customHeight="1" x14ac:dyDescent="0.25">
      <c r="A165" s="32" t="s">
        <v>389</v>
      </c>
      <c r="B165" s="32" t="s">
        <v>40</v>
      </c>
      <c r="C165" s="32" t="s">
        <v>34</v>
      </c>
      <c r="D165" s="32" t="s">
        <v>435</v>
      </c>
      <c r="E165" s="32" t="s">
        <v>11</v>
      </c>
      <c r="F165" s="32" t="s">
        <v>12</v>
      </c>
      <c r="G165" s="32" t="s">
        <v>13</v>
      </c>
      <c r="H165" s="32" t="s">
        <v>17</v>
      </c>
      <c r="I165" s="33" t="s">
        <v>434</v>
      </c>
      <c r="J165" s="34">
        <v>6038000</v>
      </c>
      <c r="K165" s="34">
        <v>7963000</v>
      </c>
      <c r="L165" s="34">
        <v>10389000</v>
      </c>
      <c r="M165" s="34">
        <v>10886000</v>
      </c>
      <c r="N165" s="34">
        <v>11588000</v>
      </c>
      <c r="O165" s="34">
        <v>10417000</v>
      </c>
      <c r="P165" s="34">
        <v>8877000</v>
      </c>
      <c r="Q165" s="34">
        <v>12171000</v>
      </c>
      <c r="R165" s="34">
        <v>14646000</v>
      </c>
      <c r="S165" s="34">
        <v>2687000</v>
      </c>
      <c r="T165" s="34">
        <v>2566000</v>
      </c>
      <c r="U165" s="34">
        <v>6915000</v>
      </c>
      <c r="V165" s="34">
        <v>7846000</v>
      </c>
      <c r="W165" s="34">
        <v>6082000</v>
      </c>
      <c r="X165" s="34">
        <v>13228000</v>
      </c>
      <c r="Y165" s="34">
        <v>10724000</v>
      </c>
      <c r="Z165" s="35" t="s">
        <v>255</v>
      </c>
    </row>
    <row r="166" spans="1:26" ht="15" customHeight="1" x14ac:dyDescent="0.25">
      <c r="A166" s="36" t="s">
        <v>389</v>
      </c>
      <c r="B166" s="36" t="s">
        <v>40</v>
      </c>
      <c r="C166" s="36" t="s">
        <v>34</v>
      </c>
      <c r="D166" s="36" t="s">
        <v>435</v>
      </c>
      <c r="E166" s="36" t="s">
        <v>11</v>
      </c>
      <c r="F166" s="36" t="s">
        <v>12</v>
      </c>
      <c r="G166" s="36" t="s">
        <v>13</v>
      </c>
      <c r="H166" s="36" t="s">
        <v>16</v>
      </c>
      <c r="I166" s="37" t="s">
        <v>433</v>
      </c>
      <c r="J166" s="38">
        <v>281827440777.14899</v>
      </c>
      <c r="K166" s="38">
        <v>275200457946.04498</v>
      </c>
      <c r="L166" s="38">
        <v>236792719933.30099</v>
      </c>
      <c r="M166" s="38">
        <v>278504039764.25098</v>
      </c>
      <c r="N166" s="38">
        <v>283021448904.59302</v>
      </c>
      <c r="O166" s="38">
        <v>263468877678.569</v>
      </c>
      <c r="P166" s="38">
        <v>231485595351.29199</v>
      </c>
      <c r="Q166" s="38">
        <v>229928177318.54199</v>
      </c>
      <c r="R166" s="38">
        <v>242137574376.70599</v>
      </c>
      <c r="S166" s="38">
        <v>228039070655.14099</v>
      </c>
      <c r="T166" s="38">
        <v>210499859384.159</v>
      </c>
      <c r="U166" s="38">
        <v>209552434853.93399</v>
      </c>
      <c r="V166" s="38">
        <v>208045200108.513</v>
      </c>
      <c r="W166" s="38">
        <v>243259711460.07999</v>
      </c>
      <c r="X166" s="38">
        <v>248960392308.582</v>
      </c>
      <c r="Y166" s="38">
        <v>252276154298.26901</v>
      </c>
      <c r="Z166" s="39" t="s">
        <v>253</v>
      </c>
    </row>
    <row r="167" spans="1:26" ht="15" customHeight="1" x14ac:dyDescent="0.25">
      <c r="A167" s="32" t="s">
        <v>389</v>
      </c>
      <c r="B167" s="32" t="s">
        <v>40</v>
      </c>
      <c r="C167" s="32" t="s">
        <v>34</v>
      </c>
      <c r="D167" s="32" t="s">
        <v>435</v>
      </c>
      <c r="E167" s="32" t="s">
        <v>11</v>
      </c>
      <c r="F167" s="32" t="s">
        <v>12</v>
      </c>
      <c r="G167" s="32" t="s">
        <v>13</v>
      </c>
      <c r="H167" s="32" t="s">
        <v>23</v>
      </c>
      <c r="I167" s="33" t="s">
        <v>434</v>
      </c>
      <c r="J167" s="34">
        <v>0</v>
      </c>
      <c r="K167" s="34">
        <v>14831000</v>
      </c>
      <c r="L167" s="34">
        <v>5755000</v>
      </c>
      <c r="M167" s="34">
        <v>701000</v>
      </c>
      <c r="N167" s="34">
        <v>0</v>
      </c>
      <c r="O167" s="34">
        <v>0</v>
      </c>
      <c r="P167" s="34">
        <v>0</v>
      </c>
      <c r="Q167" s="34">
        <v>0</v>
      </c>
      <c r="R167" s="34">
        <v>14997000</v>
      </c>
      <c r="S167" s="34">
        <v>0</v>
      </c>
      <c r="T167" s="34">
        <v>0</v>
      </c>
      <c r="U167" s="34">
        <v>0</v>
      </c>
      <c r="V167" s="34">
        <v>0</v>
      </c>
      <c r="W167" s="34">
        <v>0</v>
      </c>
      <c r="X167" s="34">
        <v>0</v>
      </c>
      <c r="Y167" s="34">
        <v>0</v>
      </c>
      <c r="Z167" s="35" t="s">
        <v>256</v>
      </c>
    </row>
    <row r="168" spans="1:26" ht="15" customHeight="1" x14ac:dyDescent="0.25">
      <c r="A168" s="36" t="s">
        <v>389</v>
      </c>
      <c r="B168" s="36" t="s">
        <v>37</v>
      </c>
      <c r="C168" s="36" t="s">
        <v>34</v>
      </c>
      <c r="D168" s="36" t="s">
        <v>396</v>
      </c>
      <c r="E168" s="36" t="s">
        <v>11</v>
      </c>
      <c r="F168" s="36" t="s">
        <v>12</v>
      </c>
      <c r="G168" s="36" t="s">
        <v>13</v>
      </c>
      <c r="H168" s="36" t="s">
        <v>41</v>
      </c>
      <c r="I168" s="37" t="s">
        <v>433</v>
      </c>
      <c r="J168" s="38">
        <v>0</v>
      </c>
      <c r="K168" s="38">
        <v>0</v>
      </c>
      <c r="L168" s="38">
        <v>0</v>
      </c>
      <c r="M168" s="38">
        <v>0</v>
      </c>
      <c r="N168" s="38">
        <v>0</v>
      </c>
      <c r="O168" s="38">
        <v>0</v>
      </c>
      <c r="P168" s="38">
        <v>0</v>
      </c>
      <c r="Q168" s="38">
        <v>0</v>
      </c>
      <c r="R168" s="38">
        <v>0</v>
      </c>
      <c r="S168" s="38">
        <v>0</v>
      </c>
      <c r="T168" s="38">
        <v>0</v>
      </c>
      <c r="U168" s="38">
        <v>804455445.544554</v>
      </c>
      <c r="V168" s="38">
        <v>91332000</v>
      </c>
      <c r="W168" s="38">
        <v>97338900.188380197</v>
      </c>
      <c r="X168" s="38">
        <v>76211033.548472404</v>
      </c>
      <c r="Y168" s="38">
        <v>118270339.298401</v>
      </c>
      <c r="Z168" s="39" t="s">
        <v>374</v>
      </c>
    </row>
    <row r="169" spans="1:26" ht="15" customHeight="1" x14ac:dyDescent="0.25">
      <c r="A169" s="32" t="s">
        <v>389</v>
      </c>
      <c r="B169" s="32" t="s">
        <v>37</v>
      </c>
      <c r="C169" s="32" t="s">
        <v>34</v>
      </c>
      <c r="D169" s="32" t="s">
        <v>396</v>
      </c>
      <c r="E169" s="32" t="s">
        <v>11</v>
      </c>
      <c r="F169" s="32" t="s">
        <v>12</v>
      </c>
      <c r="G169" s="32" t="s">
        <v>13</v>
      </c>
      <c r="H169" s="32" t="s">
        <v>39</v>
      </c>
      <c r="I169" s="33" t="s">
        <v>432</v>
      </c>
      <c r="J169" s="34">
        <v>2197670.4</v>
      </c>
      <c r="K169" s="34">
        <v>2190092.7999999998</v>
      </c>
      <c r="L169" s="34">
        <v>2213211.7999999998</v>
      </c>
      <c r="M169" s="34">
        <v>2296771.6</v>
      </c>
      <c r="N169" s="34">
        <v>2333265</v>
      </c>
      <c r="O169" s="34">
        <v>2334935.4</v>
      </c>
      <c r="P169" s="34">
        <v>2340794.6</v>
      </c>
      <c r="Q169" s="34">
        <v>2170609.4</v>
      </c>
      <c r="R169" s="34">
        <v>1952912.4</v>
      </c>
      <c r="S169" s="34">
        <v>2292796.7346047899</v>
      </c>
      <c r="T169" s="34">
        <v>2149260.1282403399</v>
      </c>
      <c r="U169" s="34">
        <v>2345468.2465078002</v>
      </c>
      <c r="V169" s="34">
        <v>2368780.3276964999</v>
      </c>
      <c r="W169" s="34">
        <v>2283696.4006841099</v>
      </c>
      <c r="X169" s="34">
        <v>2264635.2286737598</v>
      </c>
      <c r="Y169" s="34">
        <v>1937844.32748119</v>
      </c>
      <c r="Z169" s="35" t="s">
        <v>388</v>
      </c>
    </row>
    <row r="170" spans="1:26" ht="15" customHeight="1" x14ac:dyDescent="0.25">
      <c r="A170" s="36" t="s">
        <v>436</v>
      </c>
      <c r="B170" s="36" t="s">
        <v>37</v>
      </c>
      <c r="C170" s="36" t="s">
        <v>34</v>
      </c>
      <c r="D170" s="36" t="s">
        <v>396</v>
      </c>
      <c r="E170" s="36" t="s">
        <v>11</v>
      </c>
      <c r="F170" s="36" t="s">
        <v>12</v>
      </c>
      <c r="G170" s="36" t="s">
        <v>13</v>
      </c>
      <c r="H170" s="36" t="s">
        <v>26</v>
      </c>
      <c r="I170" s="37" t="s">
        <v>433</v>
      </c>
      <c r="J170" s="38">
        <v>4204448.4915704299</v>
      </c>
      <c r="K170" s="38">
        <v>4299929.5974943899</v>
      </c>
      <c r="L170" s="38">
        <v>4328818.00603629</v>
      </c>
      <c r="M170" s="38">
        <v>4417695.8020938998</v>
      </c>
      <c r="N170" s="38">
        <v>4294317.4094582796</v>
      </c>
      <c r="O170" s="38">
        <v>4437042.0935983201</v>
      </c>
      <c r="P170" s="38">
        <v>4539690.6296277698</v>
      </c>
      <c r="Q170" s="38">
        <v>4497930.8731021304</v>
      </c>
      <c r="R170" s="38">
        <v>4438278.78505095</v>
      </c>
      <c r="S170" s="38">
        <v>4121175.98097503</v>
      </c>
      <c r="T170" s="38">
        <v>19253104.6373365</v>
      </c>
      <c r="U170" s="38">
        <v>62978881.214280501</v>
      </c>
      <c r="V170" s="38">
        <v>0</v>
      </c>
      <c r="W170" s="38">
        <v>35052534.791914403</v>
      </c>
      <c r="X170" s="38">
        <v>42934593.968133204</v>
      </c>
      <c r="Y170" s="38">
        <v>38852690.405010901</v>
      </c>
      <c r="Z170" s="39" t="s">
        <v>186</v>
      </c>
    </row>
    <row r="171" spans="1:26" ht="15" customHeight="1" x14ac:dyDescent="0.25">
      <c r="A171" s="32" t="s">
        <v>389</v>
      </c>
      <c r="B171" s="32" t="s">
        <v>37</v>
      </c>
      <c r="C171" s="32" t="s">
        <v>34</v>
      </c>
      <c r="D171" s="32" t="s">
        <v>396</v>
      </c>
      <c r="E171" s="32" t="s">
        <v>11</v>
      </c>
      <c r="F171" s="32" t="s">
        <v>12</v>
      </c>
      <c r="G171" s="32" t="s">
        <v>13</v>
      </c>
      <c r="H171" s="32" t="s">
        <v>17</v>
      </c>
      <c r="I171" s="33" t="s">
        <v>434</v>
      </c>
      <c r="J171" s="34">
        <v>66402</v>
      </c>
      <c r="K171" s="34">
        <v>1697178</v>
      </c>
      <c r="L171" s="34">
        <v>97104</v>
      </c>
      <c r="M171" s="34">
        <v>164808</v>
      </c>
      <c r="N171" s="34">
        <v>158970</v>
      </c>
      <c r="O171" s="34">
        <v>6500340</v>
      </c>
      <c r="P171" s="34">
        <v>3285996</v>
      </c>
      <c r="Q171" s="34">
        <v>2643774</v>
      </c>
      <c r="R171" s="34">
        <v>5055288</v>
      </c>
      <c r="S171" s="34">
        <v>1001114.02135424</v>
      </c>
      <c r="T171" s="34">
        <v>1453861.59046864</v>
      </c>
      <c r="U171" s="34">
        <v>128832.10344604601</v>
      </c>
      <c r="V171" s="34">
        <v>130947.619307806</v>
      </c>
      <c r="W171" s="34">
        <v>131113.41447594899</v>
      </c>
      <c r="X171" s="34">
        <v>135642.97008175301</v>
      </c>
      <c r="Y171" s="34">
        <v>634807.73568651499</v>
      </c>
      <c r="Z171" s="35" t="s">
        <v>248</v>
      </c>
    </row>
    <row r="172" spans="1:26" ht="15" customHeight="1" x14ac:dyDescent="0.25">
      <c r="A172" s="36" t="s">
        <v>436</v>
      </c>
      <c r="B172" s="36" t="s">
        <v>37</v>
      </c>
      <c r="C172" s="36" t="s">
        <v>34</v>
      </c>
      <c r="D172" s="36" t="s">
        <v>396</v>
      </c>
      <c r="E172" s="36" t="s">
        <v>11</v>
      </c>
      <c r="F172" s="36" t="s">
        <v>12</v>
      </c>
      <c r="G172" s="36" t="s">
        <v>13</v>
      </c>
      <c r="H172" s="36" t="s">
        <v>162</v>
      </c>
      <c r="I172" s="37" t="s">
        <v>434</v>
      </c>
      <c r="J172" s="38">
        <v>0</v>
      </c>
      <c r="K172" s="38">
        <v>0</v>
      </c>
      <c r="L172" s="38">
        <v>0</v>
      </c>
      <c r="M172" s="38">
        <v>0</v>
      </c>
      <c r="N172" s="38">
        <v>0</v>
      </c>
      <c r="O172" s="38">
        <v>0</v>
      </c>
      <c r="P172" s="38">
        <v>0</v>
      </c>
      <c r="Q172" s="38">
        <v>0</v>
      </c>
      <c r="R172" s="38">
        <v>0</v>
      </c>
      <c r="S172" s="38">
        <v>0</v>
      </c>
      <c r="T172" s="38">
        <v>0</v>
      </c>
      <c r="U172" s="38">
        <v>40193.013740337003</v>
      </c>
      <c r="V172" s="38">
        <v>59500</v>
      </c>
      <c r="W172" s="38">
        <v>0</v>
      </c>
      <c r="X172" s="38">
        <v>0</v>
      </c>
      <c r="Y172" s="38">
        <v>20705.811020958299</v>
      </c>
      <c r="Z172" s="39" t="s">
        <v>376</v>
      </c>
    </row>
    <row r="173" spans="1:26" ht="15" customHeight="1" x14ac:dyDescent="0.25">
      <c r="A173" s="32" t="s">
        <v>389</v>
      </c>
      <c r="B173" s="32" t="s">
        <v>37</v>
      </c>
      <c r="C173" s="32" t="s">
        <v>34</v>
      </c>
      <c r="D173" s="32" t="s">
        <v>396</v>
      </c>
      <c r="E173" s="32" t="s">
        <v>11</v>
      </c>
      <c r="F173" s="32" t="s">
        <v>12</v>
      </c>
      <c r="G173" s="32" t="s">
        <v>13</v>
      </c>
      <c r="H173" s="32" t="s">
        <v>82</v>
      </c>
      <c r="I173" s="33" t="s">
        <v>434</v>
      </c>
      <c r="J173" s="34">
        <v>0</v>
      </c>
      <c r="K173" s="34">
        <v>0</v>
      </c>
      <c r="L173" s="34">
        <v>0</v>
      </c>
      <c r="M173" s="34">
        <v>0</v>
      </c>
      <c r="N173" s="34">
        <v>0</v>
      </c>
      <c r="O173" s="34">
        <v>0</v>
      </c>
      <c r="P173" s="34">
        <v>0</v>
      </c>
      <c r="Q173" s="34">
        <v>0</v>
      </c>
      <c r="R173" s="34">
        <v>0</v>
      </c>
      <c r="S173" s="34">
        <v>0</v>
      </c>
      <c r="T173" s="34">
        <v>0</v>
      </c>
      <c r="U173" s="34">
        <v>382692.43683636503</v>
      </c>
      <c r="V173" s="34">
        <v>116458.56335858699</v>
      </c>
      <c r="W173" s="34">
        <v>116862.840061521</v>
      </c>
      <c r="X173" s="34">
        <v>183783.43799999999</v>
      </c>
      <c r="Y173" s="34">
        <v>182523.61632904201</v>
      </c>
      <c r="Z173" s="35" t="s">
        <v>375</v>
      </c>
    </row>
    <row r="174" spans="1:26" ht="15" customHeight="1" x14ac:dyDescent="0.25">
      <c r="A174" s="36" t="s">
        <v>389</v>
      </c>
      <c r="B174" s="36" t="s">
        <v>37</v>
      </c>
      <c r="C174" s="36" t="s">
        <v>34</v>
      </c>
      <c r="D174" s="36" t="s">
        <v>396</v>
      </c>
      <c r="E174" s="36" t="s">
        <v>11</v>
      </c>
      <c r="F174" s="36" t="s">
        <v>12</v>
      </c>
      <c r="G174" s="36" t="s">
        <v>13</v>
      </c>
      <c r="H174" s="36" t="s">
        <v>38</v>
      </c>
      <c r="I174" s="37" t="s">
        <v>434</v>
      </c>
      <c r="J174" s="38">
        <v>87078096</v>
      </c>
      <c r="K174" s="38">
        <v>118670202</v>
      </c>
      <c r="L174" s="38">
        <v>47484276</v>
      </c>
      <c r="M174" s="38">
        <v>89020386</v>
      </c>
      <c r="N174" s="38">
        <v>68164740</v>
      </c>
      <c r="O174" s="38">
        <v>71666784</v>
      </c>
      <c r="P174" s="38">
        <v>42615720</v>
      </c>
      <c r="Q174" s="38">
        <v>40738488</v>
      </c>
      <c r="R174" s="38">
        <v>42381360</v>
      </c>
      <c r="S174" s="38">
        <v>28273.9051759834</v>
      </c>
      <c r="T174" s="38">
        <v>31544.918219461699</v>
      </c>
      <c r="U174" s="38">
        <v>427575.36326396698</v>
      </c>
      <c r="V174" s="38">
        <v>98541.649135869797</v>
      </c>
      <c r="W174" s="38">
        <v>202698.91599941999</v>
      </c>
      <c r="X174" s="38">
        <v>180917.909804372</v>
      </c>
      <c r="Y174" s="38">
        <v>276461.01817581803</v>
      </c>
      <c r="Z174" s="39" t="s">
        <v>249</v>
      </c>
    </row>
    <row r="175" spans="1:26" ht="15" customHeight="1" x14ac:dyDescent="0.25">
      <c r="A175" s="32" t="s">
        <v>389</v>
      </c>
      <c r="B175" s="32" t="s">
        <v>37</v>
      </c>
      <c r="C175" s="32" t="s">
        <v>34</v>
      </c>
      <c r="D175" s="32" t="s">
        <v>396</v>
      </c>
      <c r="E175" s="32" t="s">
        <v>11</v>
      </c>
      <c r="F175" s="32" t="s">
        <v>12</v>
      </c>
      <c r="G175" s="32" t="s">
        <v>13</v>
      </c>
      <c r="H175" s="32" t="s">
        <v>16</v>
      </c>
      <c r="I175" s="33" t="s">
        <v>433</v>
      </c>
      <c r="J175" s="34">
        <v>57998794886.030602</v>
      </c>
      <c r="K175" s="34">
        <v>53049527402.117699</v>
      </c>
      <c r="L175" s="34">
        <v>58430652609.2015</v>
      </c>
      <c r="M175" s="34">
        <v>58820221006.2547</v>
      </c>
      <c r="N175" s="34">
        <v>59408192509.619499</v>
      </c>
      <c r="O175" s="34">
        <v>60591132762.295799</v>
      </c>
      <c r="P175" s="34">
        <v>62169972294.232498</v>
      </c>
      <c r="Q175" s="34">
        <v>64525493531.301697</v>
      </c>
      <c r="R175" s="34">
        <v>65864044221.0317</v>
      </c>
      <c r="S175" s="34">
        <v>66343563681.024498</v>
      </c>
      <c r="T175" s="34">
        <v>73442459899.987106</v>
      </c>
      <c r="U175" s="34">
        <v>51861299767.290703</v>
      </c>
      <c r="V175" s="34">
        <v>48127728904.475403</v>
      </c>
      <c r="W175" s="34">
        <v>51285235178.446404</v>
      </c>
      <c r="X175" s="34">
        <v>51308039146.9114</v>
      </c>
      <c r="Y175" s="34">
        <v>50655836356.700996</v>
      </c>
      <c r="Z175" s="35" t="s">
        <v>245</v>
      </c>
    </row>
    <row r="176" spans="1:26" ht="15" customHeight="1" x14ac:dyDescent="0.25">
      <c r="A176" s="36" t="s">
        <v>389</v>
      </c>
      <c r="B176" s="36" t="s">
        <v>37</v>
      </c>
      <c r="C176" s="36" t="s">
        <v>34</v>
      </c>
      <c r="D176" s="36" t="s">
        <v>396</v>
      </c>
      <c r="E176" s="36" t="s">
        <v>11</v>
      </c>
      <c r="F176" s="36" t="s">
        <v>12</v>
      </c>
      <c r="G176" s="36" t="s">
        <v>13</v>
      </c>
      <c r="H176" s="36" t="s">
        <v>20</v>
      </c>
      <c r="I176" s="37" t="s">
        <v>432</v>
      </c>
      <c r="J176" s="38">
        <v>74774.6324154006</v>
      </c>
      <c r="K176" s="38">
        <v>74774.6324154006</v>
      </c>
      <c r="L176" s="38">
        <v>74774.6324154006</v>
      </c>
      <c r="M176" s="38">
        <v>74774.6324154006</v>
      </c>
      <c r="N176" s="38">
        <v>74774.6324154006</v>
      </c>
      <c r="O176" s="38">
        <v>74774.6324154006</v>
      </c>
      <c r="P176" s="38">
        <v>74774.6324154006</v>
      </c>
      <c r="Q176" s="38">
        <v>74774.6324154006</v>
      </c>
      <c r="R176" s="38">
        <v>74774.6324154006</v>
      </c>
      <c r="S176" s="38">
        <v>87686.5966540636</v>
      </c>
      <c r="T176" s="38">
        <v>57470.633925471499</v>
      </c>
      <c r="U176" s="38">
        <v>79166.666666666701</v>
      </c>
      <c r="V176" s="38">
        <v>0</v>
      </c>
      <c r="W176" s="38">
        <v>0.52</v>
      </c>
      <c r="X176" s="38">
        <v>1.0274275742593</v>
      </c>
      <c r="Y176" s="38">
        <v>34.3002744021952</v>
      </c>
      <c r="Z176" s="39" t="s">
        <v>250</v>
      </c>
    </row>
    <row r="177" spans="1:26" ht="15" customHeight="1" x14ac:dyDescent="0.25">
      <c r="A177" s="32" t="s">
        <v>389</v>
      </c>
      <c r="B177" s="32" t="s">
        <v>37</v>
      </c>
      <c r="C177" s="32" t="s">
        <v>34</v>
      </c>
      <c r="D177" s="32" t="s">
        <v>396</v>
      </c>
      <c r="E177" s="32" t="s">
        <v>11</v>
      </c>
      <c r="F177" s="32" t="s">
        <v>12</v>
      </c>
      <c r="G177" s="32" t="s">
        <v>13</v>
      </c>
      <c r="H177" s="32" t="s">
        <v>246</v>
      </c>
      <c r="I177" s="33" t="s">
        <v>433</v>
      </c>
      <c r="J177" s="34">
        <v>35709079774.4636</v>
      </c>
      <c r="K177" s="34">
        <v>36520016675.041496</v>
      </c>
      <c r="L177" s="34">
        <v>36765370729.740402</v>
      </c>
      <c r="M177" s="34">
        <v>37520224622.221901</v>
      </c>
      <c r="N177" s="34">
        <v>36472351429.363602</v>
      </c>
      <c r="O177" s="34">
        <v>37684535891.121101</v>
      </c>
      <c r="P177" s="34">
        <v>38556346966.737</v>
      </c>
      <c r="Q177" s="34">
        <v>38201674414.528198</v>
      </c>
      <c r="R177" s="34">
        <v>37695039317.153603</v>
      </c>
      <c r="S177" s="34">
        <v>35001832502.952904</v>
      </c>
      <c r="T177" s="34">
        <v>12683016949.518801</v>
      </c>
      <c r="U177" s="34">
        <v>615170907.49639797</v>
      </c>
      <c r="V177" s="34">
        <v>70570208.841582507</v>
      </c>
      <c r="W177" s="34">
        <v>211136071.37831801</v>
      </c>
      <c r="X177" s="34">
        <v>205803998.77812901</v>
      </c>
      <c r="Y177" s="34">
        <v>128871921.448635</v>
      </c>
      <c r="Z177" s="35" t="s">
        <v>247</v>
      </c>
    </row>
    <row r="178" spans="1:26" ht="15" customHeight="1" x14ac:dyDescent="0.25">
      <c r="A178" s="36" t="s">
        <v>389</v>
      </c>
      <c r="B178" s="36" t="s">
        <v>37</v>
      </c>
      <c r="C178" s="36" t="s">
        <v>34</v>
      </c>
      <c r="D178" s="36" t="s">
        <v>396</v>
      </c>
      <c r="E178" s="36" t="s">
        <v>11</v>
      </c>
      <c r="F178" s="36" t="s">
        <v>12</v>
      </c>
      <c r="G178" s="36" t="s">
        <v>13</v>
      </c>
      <c r="H178" s="36" t="s">
        <v>22</v>
      </c>
      <c r="I178" s="37" t="s">
        <v>433</v>
      </c>
      <c r="J178" s="38">
        <v>183368792074.40601</v>
      </c>
      <c r="K178" s="38">
        <v>188977167560.483</v>
      </c>
      <c r="L178" s="38">
        <v>191020407192.83801</v>
      </c>
      <c r="M178" s="38">
        <v>193676290397.646</v>
      </c>
      <c r="N178" s="38">
        <v>184934738764.466</v>
      </c>
      <c r="O178" s="38">
        <v>190357503027.164</v>
      </c>
      <c r="P178" s="38">
        <v>187165501435.14999</v>
      </c>
      <c r="Q178" s="38">
        <v>184601388829.63599</v>
      </c>
      <c r="R178" s="38">
        <v>180647828260.672</v>
      </c>
      <c r="S178" s="38">
        <v>170966612718.384</v>
      </c>
      <c r="T178" s="38">
        <v>216695545072.88901</v>
      </c>
      <c r="U178" s="38">
        <v>188402940131.173</v>
      </c>
      <c r="V178" s="38">
        <v>181160119903.86499</v>
      </c>
      <c r="W178" s="38">
        <v>185134053122.75299</v>
      </c>
      <c r="X178" s="38">
        <v>186898322054.974</v>
      </c>
      <c r="Y178" s="38">
        <v>178126845012.55499</v>
      </c>
      <c r="Z178" s="39" t="s">
        <v>251</v>
      </c>
    </row>
    <row r="179" spans="1:26" ht="15" customHeight="1" x14ac:dyDescent="0.25">
      <c r="A179" s="32" t="s">
        <v>389</v>
      </c>
      <c r="B179" s="32" t="s">
        <v>37</v>
      </c>
      <c r="C179" s="32" t="s">
        <v>34</v>
      </c>
      <c r="D179" s="32" t="s">
        <v>396</v>
      </c>
      <c r="E179" s="32" t="s">
        <v>11</v>
      </c>
      <c r="F179" s="32" t="s">
        <v>12</v>
      </c>
      <c r="G179" s="32" t="s">
        <v>13</v>
      </c>
      <c r="H179" s="32" t="s">
        <v>23</v>
      </c>
      <c r="I179" s="33" t="s">
        <v>434</v>
      </c>
      <c r="J179" s="34">
        <v>160440</v>
      </c>
      <c r="K179" s="34">
        <v>0</v>
      </c>
      <c r="L179" s="34">
        <v>0</v>
      </c>
      <c r="M179" s="34">
        <v>0</v>
      </c>
      <c r="N179" s="34">
        <v>0</v>
      </c>
      <c r="O179" s="34">
        <v>0</v>
      </c>
      <c r="P179" s="34">
        <v>0</v>
      </c>
      <c r="Q179" s="34">
        <v>0</v>
      </c>
      <c r="R179" s="34">
        <v>0</v>
      </c>
      <c r="S179" s="34">
        <v>0</v>
      </c>
      <c r="T179" s="34">
        <v>0</v>
      </c>
      <c r="U179" s="34">
        <v>0</v>
      </c>
      <c r="V179" s="34">
        <v>0</v>
      </c>
      <c r="W179" s="34">
        <v>0</v>
      </c>
      <c r="X179" s="34">
        <v>0</v>
      </c>
      <c r="Y179" s="34">
        <v>0</v>
      </c>
      <c r="Z179" s="35" t="s">
        <v>252</v>
      </c>
    </row>
    <row r="180" spans="1:26" ht="15" customHeight="1" x14ac:dyDescent="0.25">
      <c r="A180" s="36" t="s">
        <v>389</v>
      </c>
      <c r="B180" s="36" t="s">
        <v>40</v>
      </c>
      <c r="C180" s="36" t="s">
        <v>34</v>
      </c>
      <c r="D180" s="36" t="s">
        <v>157</v>
      </c>
      <c r="E180" s="36" t="s">
        <v>42</v>
      </c>
      <c r="F180" s="36" t="s">
        <v>12</v>
      </c>
      <c r="G180" s="36" t="s">
        <v>13</v>
      </c>
      <c r="H180" s="36" t="s">
        <v>16</v>
      </c>
      <c r="I180" s="37" t="s">
        <v>433</v>
      </c>
      <c r="J180" s="38">
        <v>9698399364.9554501</v>
      </c>
      <c r="K180" s="38">
        <v>10912659916.5602</v>
      </c>
      <c r="L180" s="38">
        <v>9610377564.8369694</v>
      </c>
      <c r="M180" s="38">
        <v>8670090657.8433609</v>
      </c>
      <c r="N180" s="38">
        <v>12969377565.655199</v>
      </c>
      <c r="O180" s="38">
        <v>10775186434.0877</v>
      </c>
      <c r="P180" s="38">
        <v>7023184911.3632298</v>
      </c>
      <c r="Q180" s="38">
        <v>8993651111.4381409</v>
      </c>
      <c r="R180" s="38">
        <v>7755767449.9422398</v>
      </c>
      <c r="S180" s="38">
        <v>6386011224.2240496</v>
      </c>
      <c r="T180" s="38">
        <v>9740997519.8477097</v>
      </c>
      <c r="U180" s="38">
        <v>10276000000</v>
      </c>
      <c r="V180" s="38">
        <v>12892585011.678101</v>
      </c>
      <c r="W180" s="38">
        <v>10400371145.82</v>
      </c>
      <c r="X180" s="38">
        <v>22835603112.8405</v>
      </c>
      <c r="Y180" s="38">
        <v>22835603112.8405</v>
      </c>
      <c r="Z180" s="39" t="s">
        <v>430</v>
      </c>
    </row>
    <row r="181" spans="1:26" ht="15" customHeight="1" x14ac:dyDescent="0.25">
      <c r="A181" s="32" t="s">
        <v>389</v>
      </c>
      <c r="B181" s="32" t="s">
        <v>40</v>
      </c>
      <c r="C181" s="32" t="s">
        <v>34</v>
      </c>
      <c r="D181" s="32" t="s">
        <v>157</v>
      </c>
      <c r="E181" s="32" t="s">
        <v>43</v>
      </c>
      <c r="F181" s="32" t="s">
        <v>12</v>
      </c>
      <c r="G181" s="32" t="s">
        <v>13</v>
      </c>
      <c r="H181" s="32" t="s">
        <v>16</v>
      </c>
      <c r="I181" s="33" t="s">
        <v>433</v>
      </c>
      <c r="J181" s="34">
        <v>1293877145.5557401</v>
      </c>
      <c r="K181" s="34">
        <v>1449512299.70893</v>
      </c>
      <c r="L181" s="34">
        <v>1509195394.59093</v>
      </c>
      <c r="M181" s="34">
        <v>832537333.34127998</v>
      </c>
      <c r="N181" s="34">
        <v>1175584700.5269499</v>
      </c>
      <c r="O181" s="34">
        <v>1328884192.55231</v>
      </c>
      <c r="P181" s="34">
        <v>1038778872.96763</v>
      </c>
      <c r="Q181" s="34">
        <v>1427150696.0573699</v>
      </c>
      <c r="R181" s="34">
        <v>1620587987.1834099</v>
      </c>
      <c r="S181" s="34">
        <v>1473389672.30864</v>
      </c>
      <c r="T181" s="34">
        <v>1424959598.03339</v>
      </c>
      <c r="U181" s="34">
        <v>1407060605.87763</v>
      </c>
      <c r="V181" s="34">
        <v>1335487749.56036</v>
      </c>
      <c r="W181" s="34">
        <v>1271626770.33254</v>
      </c>
      <c r="X181" s="34">
        <v>1124817801.5564201</v>
      </c>
      <c r="Y181" s="34">
        <v>1101528599.2217901</v>
      </c>
      <c r="Z181" s="35" t="s">
        <v>431</v>
      </c>
    </row>
    <row r="182" spans="1:26" ht="15" customHeight="1" x14ac:dyDescent="0.25">
      <c r="A182" s="36" t="s">
        <v>389</v>
      </c>
      <c r="B182" s="36" t="s">
        <v>147</v>
      </c>
      <c r="C182" s="36" t="s">
        <v>148</v>
      </c>
      <c r="D182" s="36" t="s">
        <v>149</v>
      </c>
      <c r="E182" s="36" t="s">
        <v>11</v>
      </c>
      <c r="F182" s="36" t="s">
        <v>12</v>
      </c>
      <c r="G182" s="36" t="s">
        <v>13</v>
      </c>
      <c r="H182" s="36" t="s">
        <v>14</v>
      </c>
      <c r="I182" s="37" t="s">
        <v>432</v>
      </c>
      <c r="J182" s="38">
        <v>2598.94</v>
      </c>
      <c r="K182" s="38">
        <v>2.64</v>
      </c>
      <c r="L182" s="38">
        <v>5.28</v>
      </c>
      <c r="M182" s="38">
        <v>28.09</v>
      </c>
      <c r="N182" s="38">
        <v>833.5</v>
      </c>
      <c r="O182" s="38">
        <v>1572.38</v>
      </c>
      <c r="P182" s="38">
        <v>126.81</v>
      </c>
      <c r="Q182" s="38">
        <v>0</v>
      </c>
      <c r="R182" s="38">
        <v>0</v>
      </c>
      <c r="S182" s="38">
        <v>0</v>
      </c>
      <c r="T182" s="38">
        <v>0</v>
      </c>
      <c r="U182" s="38">
        <v>0</v>
      </c>
      <c r="V182" s="38">
        <v>0</v>
      </c>
      <c r="W182" s="38">
        <v>0</v>
      </c>
      <c r="X182" s="38">
        <v>0</v>
      </c>
      <c r="Y182" s="38">
        <v>0</v>
      </c>
      <c r="Z182" s="39" t="s">
        <v>359</v>
      </c>
    </row>
    <row r="183" spans="1:26" ht="15" customHeight="1" x14ac:dyDescent="0.25">
      <c r="A183" s="32" t="s">
        <v>389</v>
      </c>
      <c r="B183" s="32" t="s">
        <v>147</v>
      </c>
      <c r="C183" s="32" t="s">
        <v>148</v>
      </c>
      <c r="D183" s="32" t="s">
        <v>149</v>
      </c>
      <c r="E183" s="32" t="s">
        <v>11</v>
      </c>
      <c r="F183" s="32" t="s">
        <v>12</v>
      </c>
      <c r="G183" s="32" t="s">
        <v>13</v>
      </c>
      <c r="H183" s="32" t="s">
        <v>17</v>
      </c>
      <c r="I183" s="33" t="s">
        <v>434</v>
      </c>
      <c r="J183" s="34">
        <v>6507000</v>
      </c>
      <c r="K183" s="34">
        <v>8169000</v>
      </c>
      <c r="L183" s="34">
        <v>5219000</v>
      </c>
      <c r="M183" s="34">
        <v>5387000</v>
      </c>
      <c r="N183" s="34">
        <v>5470000</v>
      </c>
      <c r="O183" s="34">
        <v>6836000</v>
      </c>
      <c r="P183" s="34">
        <v>6841000</v>
      </c>
      <c r="Q183" s="34">
        <v>3853000</v>
      </c>
      <c r="R183" s="34">
        <v>5540000</v>
      </c>
      <c r="S183" s="34">
        <v>13704000</v>
      </c>
      <c r="T183" s="34">
        <v>5842000</v>
      </c>
      <c r="U183" s="34">
        <v>4395000</v>
      </c>
      <c r="V183" s="34">
        <v>2491000</v>
      </c>
      <c r="W183" s="34">
        <v>3698000</v>
      </c>
      <c r="X183" s="34">
        <v>3920000</v>
      </c>
      <c r="Y183" s="34">
        <v>3206000</v>
      </c>
      <c r="Z183" s="35" t="s">
        <v>361</v>
      </c>
    </row>
    <row r="184" spans="1:26" ht="15" customHeight="1" x14ac:dyDescent="0.25">
      <c r="A184" s="36" t="s">
        <v>389</v>
      </c>
      <c r="B184" s="36" t="s">
        <v>147</v>
      </c>
      <c r="C184" s="36" t="s">
        <v>148</v>
      </c>
      <c r="D184" s="36" t="s">
        <v>149</v>
      </c>
      <c r="E184" s="36" t="s">
        <v>11</v>
      </c>
      <c r="F184" s="36" t="s">
        <v>12</v>
      </c>
      <c r="G184" s="36" t="s">
        <v>13</v>
      </c>
      <c r="H184" s="36" t="s">
        <v>19</v>
      </c>
      <c r="I184" s="37" t="s">
        <v>434</v>
      </c>
      <c r="J184" s="38">
        <v>11788000</v>
      </c>
      <c r="K184" s="38">
        <v>14701000</v>
      </c>
      <c r="L184" s="38">
        <v>9087000</v>
      </c>
      <c r="M184" s="38">
        <v>8217000</v>
      </c>
      <c r="N184" s="38">
        <v>11605000</v>
      </c>
      <c r="O184" s="38">
        <v>12748000</v>
      </c>
      <c r="P184" s="38">
        <v>12036000</v>
      </c>
      <c r="Q184" s="38">
        <v>6399000</v>
      </c>
      <c r="R184" s="38">
        <v>3396000</v>
      </c>
      <c r="S184" s="38">
        <v>7204000</v>
      </c>
      <c r="T184" s="38">
        <v>6043000</v>
      </c>
      <c r="U184" s="38">
        <v>4629000</v>
      </c>
      <c r="V184" s="38">
        <v>1990000</v>
      </c>
      <c r="W184" s="38">
        <v>1904000</v>
      </c>
      <c r="X184" s="38">
        <v>2472000</v>
      </c>
      <c r="Y184" s="38">
        <v>1835000</v>
      </c>
      <c r="Z184" s="39" t="s">
        <v>362</v>
      </c>
    </row>
    <row r="185" spans="1:26" ht="15" customHeight="1" x14ac:dyDescent="0.25">
      <c r="A185" s="32" t="s">
        <v>389</v>
      </c>
      <c r="B185" s="32" t="s">
        <v>147</v>
      </c>
      <c r="C185" s="32" t="s">
        <v>148</v>
      </c>
      <c r="D185" s="32" t="s">
        <v>149</v>
      </c>
      <c r="E185" s="32" t="s">
        <v>11</v>
      </c>
      <c r="F185" s="32" t="s">
        <v>12</v>
      </c>
      <c r="G185" s="32" t="s">
        <v>13</v>
      </c>
      <c r="H185" s="32" t="s">
        <v>38</v>
      </c>
      <c r="I185" s="33" t="s">
        <v>434</v>
      </c>
      <c r="J185" s="34">
        <v>195594000</v>
      </c>
      <c r="K185" s="34">
        <v>134274000</v>
      </c>
      <c r="L185" s="34">
        <v>156240000</v>
      </c>
      <c r="M185" s="34">
        <v>224028000</v>
      </c>
      <c r="N185" s="34">
        <v>272034000</v>
      </c>
      <c r="O185" s="34">
        <v>309330000</v>
      </c>
      <c r="P185" s="34">
        <v>270060000</v>
      </c>
      <c r="Q185" s="34">
        <v>286398000</v>
      </c>
      <c r="R185" s="34">
        <v>351624000</v>
      </c>
      <c r="S185" s="34">
        <v>330078000</v>
      </c>
      <c r="T185" s="34">
        <v>347466000</v>
      </c>
      <c r="U185" s="34">
        <v>338352000</v>
      </c>
      <c r="V185" s="34">
        <v>252462000</v>
      </c>
      <c r="W185" s="34">
        <v>253554000</v>
      </c>
      <c r="X185" s="34">
        <v>194208000</v>
      </c>
      <c r="Y185" s="34">
        <v>194208000</v>
      </c>
      <c r="Z185" s="35" t="s">
        <v>363</v>
      </c>
    </row>
    <row r="186" spans="1:26" ht="15" customHeight="1" x14ac:dyDescent="0.25">
      <c r="A186" s="36" t="s">
        <v>389</v>
      </c>
      <c r="B186" s="36" t="s">
        <v>147</v>
      </c>
      <c r="C186" s="36" t="s">
        <v>148</v>
      </c>
      <c r="D186" s="36" t="s">
        <v>149</v>
      </c>
      <c r="E186" s="36" t="s">
        <v>11</v>
      </c>
      <c r="F186" s="36" t="s">
        <v>12</v>
      </c>
      <c r="G186" s="36" t="s">
        <v>13</v>
      </c>
      <c r="H186" s="36" t="s">
        <v>16</v>
      </c>
      <c r="I186" s="37" t="s">
        <v>433</v>
      </c>
      <c r="J186" s="38">
        <v>551180052741.67603</v>
      </c>
      <c r="K186" s="38">
        <v>508000952223.55902</v>
      </c>
      <c r="L186" s="38">
        <v>508207522367.414</v>
      </c>
      <c r="M186" s="38">
        <v>491829918232.63898</v>
      </c>
      <c r="N186" s="38">
        <v>504898166373.15601</v>
      </c>
      <c r="O186" s="38">
        <v>477443122919.57501</v>
      </c>
      <c r="P186" s="38">
        <v>489144563504.66199</v>
      </c>
      <c r="Q186" s="38">
        <v>488318297022.22699</v>
      </c>
      <c r="R186" s="38">
        <v>488088751532.07898</v>
      </c>
      <c r="S186" s="38">
        <v>481776471911.008</v>
      </c>
      <c r="T186" s="38">
        <v>497732382081.62</v>
      </c>
      <c r="U186" s="38">
        <v>508651553294.21002</v>
      </c>
      <c r="V186" s="38">
        <v>475701522827.26099</v>
      </c>
      <c r="W186" s="38">
        <v>486950032180.875</v>
      </c>
      <c r="X186" s="38">
        <v>395602109686.18701</v>
      </c>
      <c r="Y186" s="38">
        <v>401320537097.37299</v>
      </c>
      <c r="Z186" s="39" t="s">
        <v>360</v>
      </c>
    </row>
    <row r="187" spans="1:26" ht="15" customHeight="1" x14ac:dyDescent="0.25">
      <c r="A187" s="32" t="s">
        <v>436</v>
      </c>
      <c r="B187" s="32" t="s">
        <v>147</v>
      </c>
      <c r="C187" s="32" t="s">
        <v>148</v>
      </c>
      <c r="D187" s="32" t="s">
        <v>149</v>
      </c>
      <c r="E187" s="32" t="s">
        <v>11</v>
      </c>
      <c r="F187" s="32" t="s">
        <v>12</v>
      </c>
      <c r="G187" s="32" t="s">
        <v>13</v>
      </c>
      <c r="H187" s="32" t="s">
        <v>92</v>
      </c>
      <c r="I187" s="33" t="s">
        <v>432</v>
      </c>
      <c r="J187" s="34">
        <v>2405526.6579974</v>
      </c>
      <c r="K187" s="34">
        <v>2311443.4330299101</v>
      </c>
      <c r="L187" s="34">
        <v>2346228.8686605999</v>
      </c>
      <c r="M187" s="34">
        <v>2469765.9297789298</v>
      </c>
      <c r="N187" s="34">
        <v>2531469.4408322498</v>
      </c>
      <c r="O187" s="34">
        <v>1682639.7919375801</v>
      </c>
      <c r="P187" s="34">
        <v>1492327.69830949</v>
      </c>
      <c r="Q187" s="34">
        <v>1649414.8244473301</v>
      </c>
      <c r="R187" s="34">
        <v>1845773.7321196401</v>
      </c>
      <c r="S187" s="34">
        <v>2424187.2561768498</v>
      </c>
      <c r="T187" s="34">
        <v>2116449.9349804898</v>
      </c>
      <c r="U187" s="34">
        <v>2164564.3693107902</v>
      </c>
      <c r="V187" s="34">
        <v>2020221.0663199001</v>
      </c>
      <c r="W187" s="34">
        <v>2789856.9570871298</v>
      </c>
      <c r="X187" s="34">
        <v>2789856.9570871298</v>
      </c>
      <c r="Y187" s="34">
        <v>2789856.9570871298</v>
      </c>
      <c r="Z187" s="35" t="s">
        <v>191</v>
      </c>
    </row>
    <row r="188" spans="1:26" ht="15" customHeight="1" x14ac:dyDescent="0.25">
      <c r="A188" s="36" t="s">
        <v>389</v>
      </c>
      <c r="B188" s="36" t="s">
        <v>99</v>
      </c>
      <c r="C188" s="36" t="s">
        <v>94</v>
      </c>
      <c r="D188" s="36" t="s">
        <v>96</v>
      </c>
      <c r="E188" s="36" t="s">
        <v>100</v>
      </c>
      <c r="F188" s="36" t="s">
        <v>101</v>
      </c>
      <c r="G188" s="36" t="s">
        <v>13</v>
      </c>
      <c r="H188" s="36" t="s">
        <v>18</v>
      </c>
      <c r="I188" s="37" t="s">
        <v>434</v>
      </c>
      <c r="J188" s="38">
        <v>369178654.72999698</v>
      </c>
      <c r="K188" s="38">
        <v>364698940.48179698</v>
      </c>
      <c r="L188" s="38">
        <v>368115737.29931003</v>
      </c>
      <c r="M188" s="38">
        <v>379745498.30252898</v>
      </c>
      <c r="N188" s="38">
        <v>409957489.526366</v>
      </c>
      <c r="O188" s="38">
        <v>413485158.13752699</v>
      </c>
      <c r="P188" s="38">
        <v>423479211.24088103</v>
      </c>
      <c r="Q188" s="38">
        <v>459352725.776999</v>
      </c>
      <c r="R188" s="38">
        <v>417257660.00362802</v>
      </c>
      <c r="S188" s="38">
        <v>377738444.52429497</v>
      </c>
      <c r="T188" s="38">
        <v>362850729.21209902</v>
      </c>
      <c r="U188" s="38">
        <v>352801055.61447001</v>
      </c>
      <c r="V188" s="38">
        <v>351442545.282233</v>
      </c>
      <c r="W188" s="38">
        <v>369484810.78882402</v>
      </c>
      <c r="X188" s="38">
        <v>364250601.09484798</v>
      </c>
      <c r="Y188" s="38">
        <v>393933964.26579303</v>
      </c>
      <c r="Z188" s="39" t="s">
        <v>304</v>
      </c>
    </row>
    <row r="189" spans="1:26" ht="15" customHeight="1" x14ac:dyDescent="0.25">
      <c r="A189" s="32" t="s">
        <v>389</v>
      </c>
      <c r="B189" s="32" t="s">
        <v>99</v>
      </c>
      <c r="C189" s="32" t="s">
        <v>94</v>
      </c>
      <c r="D189" s="32" t="s">
        <v>96</v>
      </c>
      <c r="E189" s="32" t="s">
        <v>100</v>
      </c>
      <c r="F189" s="32" t="s">
        <v>12</v>
      </c>
      <c r="G189" s="32" t="s">
        <v>13</v>
      </c>
      <c r="H189" s="32" t="s">
        <v>103</v>
      </c>
      <c r="I189" s="33" t="s">
        <v>434</v>
      </c>
      <c r="J189" s="34">
        <v>29788978</v>
      </c>
      <c r="K189" s="34">
        <v>28340315</v>
      </c>
      <c r="L189" s="34">
        <v>26665250</v>
      </c>
      <c r="M189" s="34">
        <v>29116383</v>
      </c>
      <c r="N189" s="34">
        <v>26049581</v>
      </c>
      <c r="O189" s="34">
        <v>25087971</v>
      </c>
      <c r="P189" s="34">
        <v>22895418</v>
      </c>
      <c r="Q189" s="34">
        <v>27801567</v>
      </c>
      <c r="R189" s="34">
        <v>25107125</v>
      </c>
      <c r="S189" s="34">
        <v>19648636</v>
      </c>
      <c r="T189" s="34">
        <v>17387049</v>
      </c>
      <c r="U189" s="34">
        <v>16722185</v>
      </c>
      <c r="V189" s="34">
        <v>16896358</v>
      </c>
      <c r="W189" s="34">
        <v>16424554</v>
      </c>
      <c r="X189" s="34">
        <v>15908566</v>
      </c>
      <c r="Y189" s="34">
        <v>16629545</v>
      </c>
      <c r="Z189" s="35" t="s">
        <v>305</v>
      </c>
    </row>
    <row r="190" spans="1:26" ht="15" customHeight="1" x14ac:dyDescent="0.25">
      <c r="A190" s="36" t="s">
        <v>436</v>
      </c>
      <c r="B190" s="36" t="s">
        <v>95</v>
      </c>
      <c r="C190" s="36" t="s">
        <v>94</v>
      </c>
      <c r="D190" s="36" t="s">
        <v>96</v>
      </c>
      <c r="E190" s="36" t="s">
        <v>11</v>
      </c>
      <c r="F190" s="36" t="s">
        <v>12</v>
      </c>
      <c r="G190" s="36" t="s">
        <v>13</v>
      </c>
      <c r="H190" s="36" t="s">
        <v>162</v>
      </c>
      <c r="I190" s="37" t="s">
        <v>434</v>
      </c>
      <c r="J190" s="38">
        <v>112109.373838834</v>
      </c>
      <c r="K190" s="38">
        <v>139515.649435731</v>
      </c>
      <c r="L190" s="38">
        <v>181148.72447230099</v>
      </c>
      <c r="M190" s="38">
        <v>1055655.43966681</v>
      </c>
      <c r="N190" s="38">
        <v>1462088.8916047099</v>
      </c>
      <c r="O190" s="38">
        <v>1393933.5</v>
      </c>
      <c r="P190" s="38">
        <v>1328985.6137164601</v>
      </c>
      <c r="Q190" s="38">
        <v>1419300.0770395601</v>
      </c>
      <c r="R190" s="38">
        <v>1320669.81379178</v>
      </c>
      <c r="S190" s="38">
        <v>1096182.21266939</v>
      </c>
      <c r="T190" s="38">
        <v>1481936.7026808299</v>
      </c>
      <c r="U190" s="38">
        <v>1305598.1577612199</v>
      </c>
      <c r="V190" s="38">
        <v>1795547.92819013</v>
      </c>
      <c r="W190" s="38">
        <v>1740394.36681654</v>
      </c>
      <c r="X190" s="38">
        <v>2264037.4575450099</v>
      </c>
      <c r="Y190" s="38">
        <v>2389289.68335634</v>
      </c>
      <c r="Z190" s="39" t="s">
        <v>303</v>
      </c>
    </row>
    <row r="191" spans="1:26" ht="15" customHeight="1" x14ac:dyDescent="0.25">
      <c r="A191" s="32" t="s">
        <v>389</v>
      </c>
      <c r="B191" s="32" t="s">
        <v>95</v>
      </c>
      <c r="C191" s="32" t="s">
        <v>94</v>
      </c>
      <c r="D191" s="32" t="s">
        <v>96</v>
      </c>
      <c r="E191" s="32" t="s">
        <v>11</v>
      </c>
      <c r="F191" s="32" t="s">
        <v>12</v>
      </c>
      <c r="G191" s="32" t="s">
        <v>13</v>
      </c>
      <c r="H191" s="32" t="s">
        <v>82</v>
      </c>
      <c r="I191" s="33" t="s">
        <v>434</v>
      </c>
      <c r="J191" s="34">
        <v>29676890.626161199</v>
      </c>
      <c r="K191" s="34">
        <v>27414484.350564301</v>
      </c>
      <c r="L191" s="34">
        <v>30361851.275527701</v>
      </c>
      <c r="M191" s="34">
        <v>29487344.5603332</v>
      </c>
      <c r="N191" s="34">
        <v>26617911.108395301</v>
      </c>
      <c r="O191" s="34">
        <v>23831066.5</v>
      </c>
      <c r="P191" s="34">
        <v>22679014.386283498</v>
      </c>
      <c r="Q191" s="34">
        <v>24176699.922960401</v>
      </c>
      <c r="R191" s="34">
        <v>20303330.1862082</v>
      </c>
      <c r="S191" s="34">
        <v>16552817.7873306</v>
      </c>
      <c r="T191" s="34">
        <v>14110063.2973192</v>
      </c>
      <c r="U191" s="34">
        <v>11356718.2630566</v>
      </c>
      <c r="V191" s="34">
        <v>16943712.219695199</v>
      </c>
      <c r="W191" s="34">
        <v>15665186.4370356</v>
      </c>
      <c r="X191" s="34">
        <v>18851637.758414101</v>
      </c>
      <c r="Y191" s="34">
        <v>21061806.901572201</v>
      </c>
      <c r="Z191" s="35" t="s">
        <v>302</v>
      </c>
    </row>
    <row r="192" spans="1:26" ht="15" customHeight="1" x14ac:dyDescent="0.25">
      <c r="A192" s="36" t="s">
        <v>389</v>
      </c>
      <c r="B192" s="36" t="s">
        <v>93</v>
      </c>
      <c r="C192" s="36" t="s">
        <v>94</v>
      </c>
      <c r="D192" s="36" t="s">
        <v>11</v>
      </c>
      <c r="E192" s="36" t="s">
        <v>11</v>
      </c>
      <c r="F192" s="36" t="s">
        <v>12</v>
      </c>
      <c r="G192" s="36" t="s">
        <v>13</v>
      </c>
      <c r="H192" s="36" t="s">
        <v>17</v>
      </c>
      <c r="I192" s="37" t="s">
        <v>434</v>
      </c>
      <c r="J192" s="38">
        <v>68851257.738448694</v>
      </c>
      <c r="K192" s="38">
        <v>68710187.093030199</v>
      </c>
      <c r="L192" s="38">
        <v>70612902.866139606</v>
      </c>
      <c r="M192" s="38">
        <v>69771107.067073599</v>
      </c>
      <c r="N192" s="38">
        <v>74331928.932323903</v>
      </c>
      <c r="O192" s="38">
        <v>77506792.702656403</v>
      </c>
      <c r="P192" s="38">
        <v>82952174.885027796</v>
      </c>
      <c r="Q192" s="38">
        <v>60384498.5</v>
      </c>
      <c r="R192" s="38">
        <v>79417445.888888896</v>
      </c>
      <c r="S192" s="38">
        <v>54126884.333333299</v>
      </c>
      <c r="T192" s="38">
        <v>91207632.111111104</v>
      </c>
      <c r="U192" s="38">
        <v>56705994.940170899</v>
      </c>
      <c r="V192" s="38">
        <v>61283086.519658104</v>
      </c>
      <c r="W192" s="38">
        <v>57180947.175213702</v>
      </c>
      <c r="X192" s="38">
        <v>76928598.801243201</v>
      </c>
      <c r="Y192" s="38">
        <v>81433436.131468505</v>
      </c>
      <c r="Z192" s="39" t="s">
        <v>402</v>
      </c>
    </row>
    <row r="193" spans="1:26" ht="15" x14ac:dyDescent="0.25">
      <c r="A193" s="32" t="s">
        <v>389</v>
      </c>
      <c r="B193" s="32" t="s">
        <v>93</v>
      </c>
      <c r="C193" s="32" t="s">
        <v>94</v>
      </c>
      <c r="D193" s="32" t="s">
        <v>11</v>
      </c>
      <c r="E193" s="32" t="s">
        <v>11</v>
      </c>
      <c r="F193" s="32" t="s">
        <v>12</v>
      </c>
      <c r="G193" s="32" t="s">
        <v>13</v>
      </c>
      <c r="H193" s="32" t="s">
        <v>38</v>
      </c>
      <c r="I193" s="33" t="s">
        <v>434</v>
      </c>
      <c r="J193" s="34">
        <v>14322000</v>
      </c>
      <c r="K193" s="34">
        <v>16380000</v>
      </c>
      <c r="L193" s="34">
        <v>21042000</v>
      </c>
      <c r="M193" s="34">
        <v>21420000</v>
      </c>
      <c r="N193" s="34">
        <v>20076000</v>
      </c>
      <c r="O193" s="34">
        <v>35364000</v>
      </c>
      <c r="P193" s="34">
        <v>36456000</v>
      </c>
      <c r="Q193" s="34">
        <v>31920000</v>
      </c>
      <c r="R193" s="34">
        <v>55440000</v>
      </c>
      <c r="S193" s="34">
        <v>42546000</v>
      </c>
      <c r="T193" s="34">
        <v>36204000</v>
      </c>
      <c r="U193" s="34">
        <v>41664000</v>
      </c>
      <c r="V193" s="34">
        <v>45066000</v>
      </c>
      <c r="W193" s="34">
        <v>54432000</v>
      </c>
      <c r="X193" s="34">
        <v>58590000</v>
      </c>
      <c r="Y193" s="34">
        <v>58590000</v>
      </c>
      <c r="Z193" s="35" t="s">
        <v>300</v>
      </c>
    </row>
    <row r="194" spans="1:26" ht="15" x14ac:dyDescent="0.25">
      <c r="A194" s="36" t="s">
        <v>389</v>
      </c>
      <c r="B194" s="36" t="s">
        <v>93</v>
      </c>
      <c r="C194" s="36" t="s">
        <v>94</v>
      </c>
      <c r="D194" s="36" t="s">
        <v>11</v>
      </c>
      <c r="E194" s="36" t="s">
        <v>11</v>
      </c>
      <c r="F194" s="36" t="s">
        <v>12</v>
      </c>
      <c r="G194" s="36" t="s">
        <v>13</v>
      </c>
      <c r="H194" s="36" t="s">
        <v>23</v>
      </c>
      <c r="I194" s="37" t="s">
        <v>434</v>
      </c>
      <c r="J194" s="38">
        <v>0</v>
      </c>
      <c r="K194" s="38">
        <v>157000</v>
      </c>
      <c r="L194" s="38">
        <v>0</v>
      </c>
      <c r="M194" s="38">
        <v>1162000</v>
      </c>
      <c r="N194" s="38">
        <v>0</v>
      </c>
      <c r="O194" s="38">
        <v>539000</v>
      </c>
      <c r="P194" s="38">
        <v>390000</v>
      </c>
      <c r="Q194" s="38">
        <v>1799000</v>
      </c>
      <c r="R194" s="38">
        <v>744000</v>
      </c>
      <c r="S194" s="38">
        <v>621000</v>
      </c>
      <c r="T194" s="38">
        <v>595000</v>
      </c>
      <c r="U194" s="38">
        <v>332000</v>
      </c>
      <c r="V194" s="38">
        <v>0</v>
      </c>
      <c r="W194" s="38">
        <v>0</v>
      </c>
      <c r="X194" s="38">
        <v>0</v>
      </c>
      <c r="Y194" s="38">
        <v>0</v>
      </c>
      <c r="Z194" s="39" t="s">
        <v>301</v>
      </c>
    </row>
    <row r="195" spans="1:26" ht="15" x14ac:dyDescent="0.25">
      <c r="A195" s="32" t="s">
        <v>389</v>
      </c>
      <c r="B195" s="32" t="s">
        <v>378</v>
      </c>
      <c r="C195" s="32" t="s">
        <v>94</v>
      </c>
      <c r="D195" s="32" t="s">
        <v>379</v>
      </c>
      <c r="E195" s="32" t="s">
        <v>382</v>
      </c>
      <c r="F195" s="32" t="s">
        <v>12</v>
      </c>
      <c r="G195" s="32" t="s">
        <v>13</v>
      </c>
      <c r="H195" s="32" t="s">
        <v>17</v>
      </c>
      <c r="I195" s="33" t="s">
        <v>434</v>
      </c>
      <c r="J195" s="34">
        <v>3184288.7931312299</v>
      </c>
      <c r="K195" s="34">
        <v>3023871.0109037599</v>
      </c>
      <c r="L195" s="34">
        <v>2821545.4428966702</v>
      </c>
      <c r="M195" s="34">
        <v>2823085.1858246899</v>
      </c>
      <c r="N195" s="34">
        <v>3036757.9897577302</v>
      </c>
      <c r="O195" s="34">
        <v>3066849.9221985098</v>
      </c>
      <c r="P195" s="34">
        <v>3052657.5091229901</v>
      </c>
      <c r="Q195" s="34">
        <v>3083971.1941045001</v>
      </c>
      <c r="R195" s="34">
        <v>3008908.72636422</v>
      </c>
      <c r="S195" s="34">
        <v>2716976.8144817399</v>
      </c>
      <c r="T195" s="34">
        <v>2635467.51004729</v>
      </c>
      <c r="U195" s="34">
        <v>2738126.5382847302</v>
      </c>
      <c r="V195" s="34">
        <v>2840785.5665222201</v>
      </c>
      <c r="W195" s="34">
        <v>2943444.5947596901</v>
      </c>
      <c r="X195" s="34">
        <v>3046103.6229971498</v>
      </c>
      <c r="Y195" s="34">
        <v>3148762.65123463</v>
      </c>
      <c r="Z195" s="35" t="s">
        <v>383</v>
      </c>
    </row>
    <row r="196" spans="1:26" ht="15" x14ac:dyDescent="0.25">
      <c r="A196" s="36" t="s">
        <v>389</v>
      </c>
      <c r="B196" s="36" t="s">
        <v>378</v>
      </c>
      <c r="C196" s="36" t="s">
        <v>94</v>
      </c>
      <c r="D196" s="36" t="s">
        <v>379</v>
      </c>
      <c r="E196" s="36" t="s">
        <v>380</v>
      </c>
      <c r="F196" s="36" t="s">
        <v>12</v>
      </c>
      <c r="G196" s="36" t="s">
        <v>13</v>
      </c>
      <c r="H196" s="36" t="s">
        <v>17</v>
      </c>
      <c r="I196" s="37" t="s">
        <v>434</v>
      </c>
      <c r="J196" s="38">
        <v>224552960.57802299</v>
      </c>
      <c r="K196" s="38">
        <v>238992744.59873801</v>
      </c>
      <c r="L196" s="38">
        <v>237170933.080486</v>
      </c>
      <c r="M196" s="38">
        <v>243994599.969455</v>
      </c>
      <c r="N196" s="38">
        <v>260484992.288811</v>
      </c>
      <c r="O196" s="38">
        <v>277474030.53766799</v>
      </c>
      <c r="P196" s="38">
        <v>286289151.561068</v>
      </c>
      <c r="Q196" s="38">
        <v>273730026.63427198</v>
      </c>
      <c r="R196" s="38">
        <v>241603900.60117501</v>
      </c>
      <c r="S196" s="38">
        <v>190226942.05092901</v>
      </c>
      <c r="T196" s="38">
        <v>171187616.30563</v>
      </c>
      <c r="U196" s="38">
        <v>180122291.65134901</v>
      </c>
      <c r="V196" s="38">
        <v>189100838.52482799</v>
      </c>
      <c r="W196" s="38">
        <v>198069392.706296</v>
      </c>
      <c r="X196" s="38">
        <v>206902526.526604</v>
      </c>
      <c r="Y196" s="38">
        <v>215823586.472211</v>
      </c>
      <c r="Z196" s="39" t="s">
        <v>381</v>
      </c>
    </row>
    <row r="197" spans="1:26" ht="15" x14ac:dyDescent="0.25">
      <c r="A197" s="32" t="s">
        <v>389</v>
      </c>
      <c r="B197" s="32" t="s">
        <v>378</v>
      </c>
      <c r="C197" s="32" t="s">
        <v>94</v>
      </c>
      <c r="D197" s="32" t="s">
        <v>379</v>
      </c>
      <c r="E197" s="32" t="s">
        <v>384</v>
      </c>
      <c r="F197" s="32" t="s">
        <v>12</v>
      </c>
      <c r="G197" s="32" t="s">
        <v>13</v>
      </c>
      <c r="H197" s="32" t="s">
        <v>17</v>
      </c>
      <c r="I197" s="33" t="s">
        <v>434</v>
      </c>
      <c r="J197" s="34">
        <v>18979532.340337399</v>
      </c>
      <c r="K197" s="34">
        <v>20197703.595045298</v>
      </c>
      <c r="L197" s="34">
        <v>20041761.157706201</v>
      </c>
      <c r="M197" s="34">
        <v>20622542.608952001</v>
      </c>
      <c r="N197" s="34">
        <v>22011784.403085601</v>
      </c>
      <c r="O197" s="34">
        <v>23429589.0929236</v>
      </c>
      <c r="P197" s="34">
        <v>24167735.7581857</v>
      </c>
      <c r="Q197" s="34">
        <v>23103114.778530899</v>
      </c>
      <c r="R197" s="34">
        <v>20386784.9439294</v>
      </c>
      <c r="S197" s="34">
        <v>16046652.471302999</v>
      </c>
      <c r="T197" s="34">
        <v>14442006.5086521</v>
      </c>
      <c r="U197" s="34">
        <v>15200922.488771999</v>
      </c>
      <c r="V197" s="34">
        <v>15959838.4688916</v>
      </c>
      <c r="W197" s="34">
        <v>16718754.449011199</v>
      </c>
      <c r="X197" s="34">
        <v>17477670.429131199</v>
      </c>
      <c r="Y197" s="34">
        <v>18236586.4092509</v>
      </c>
      <c r="Z197" s="35" t="s">
        <v>385</v>
      </c>
    </row>
    <row r="198" spans="1:26" ht="15" x14ac:dyDescent="0.25">
      <c r="A198" s="36" t="s">
        <v>389</v>
      </c>
      <c r="B198" s="36" t="s">
        <v>378</v>
      </c>
      <c r="C198" s="36" t="s">
        <v>94</v>
      </c>
      <c r="D198" s="36" t="s">
        <v>379</v>
      </c>
      <c r="E198" s="36" t="s">
        <v>386</v>
      </c>
      <c r="F198" s="36" t="s">
        <v>12</v>
      </c>
      <c r="G198" s="36" t="s">
        <v>13</v>
      </c>
      <c r="H198" s="36" t="s">
        <v>17</v>
      </c>
      <c r="I198" s="37" t="s">
        <v>434</v>
      </c>
      <c r="J198" s="38">
        <v>10211675.159662001</v>
      </c>
      <c r="K198" s="38">
        <v>10209842.1887269</v>
      </c>
      <c r="L198" s="38">
        <v>10198916.5608215</v>
      </c>
      <c r="M198" s="38">
        <v>10199340.989595599</v>
      </c>
      <c r="N198" s="38">
        <v>10207287.476384001</v>
      </c>
      <c r="O198" s="38">
        <v>10187208.100092901</v>
      </c>
      <c r="P198" s="38">
        <v>10207621.883275099</v>
      </c>
      <c r="Q198" s="38">
        <v>10225577.5950111</v>
      </c>
      <c r="R198" s="38">
        <v>10243478.3161382</v>
      </c>
      <c r="S198" s="38">
        <v>10273303.3524784</v>
      </c>
      <c r="T198" s="38">
        <v>10244099.3954728</v>
      </c>
      <c r="U198" s="38">
        <v>10232787.301547401</v>
      </c>
      <c r="V198" s="38">
        <v>10221288.2786396</v>
      </c>
      <c r="W198" s="38">
        <v>10210658.6971591</v>
      </c>
      <c r="X198" s="38">
        <v>10188613.740304301</v>
      </c>
      <c r="Y198" s="38">
        <v>10165426.7059268</v>
      </c>
      <c r="Z198" s="39" t="s">
        <v>387</v>
      </c>
    </row>
    <row r="199" spans="1:26" ht="15" x14ac:dyDescent="0.25">
      <c r="A199" s="32" t="s">
        <v>436</v>
      </c>
      <c r="B199" s="32" t="s">
        <v>108</v>
      </c>
      <c r="C199" s="32" t="s">
        <v>94</v>
      </c>
      <c r="D199" s="32" t="s">
        <v>105</v>
      </c>
      <c r="E199" s="32" t="s">
        <v>158</v>
      </c>
      <c r="F199" s="32" t="s">
        <v>415</v>
      </c>
      <c r="G199" s="32" t="s">
        <v>13</v>
      </c>
      <c r="H199" s="32" t="s">
        <v>403</v>
      </c>
      <c r="I199" s="33" t="s">
        <v>434</v>
      </c>
      <c r="J199" s="34">
        <v>129639.870369956</v>
      </c>
      <c r="K199" s="34">
        <v>154310.173698481</v>
      </c>
      <c r="L199" s="34">
        <v>255143.456302709</v>
      </c>
      <c r="M199" s="34">
        <v>56094.515970317603</v>
      </c>
      <c r="N199" s="34">
        <v>83759.476348548502</v>
      </c>
      <c r="O199" s="34">
        <v>141809.06737287799</v>
      </c>
      <c r="P199" s="34">
        <v>1088109.9927763499</v>
      </c>
      <c r="Q199" s="34">
        <v>941574.82645161205</v>
      </c>
      <c r="R199" s="34">
        <v>649668.69170329999</v>
      </c>
      <c r="S199" s="34">
        <v>403687.87344423798</v>
      </c>
      <c r="T199" s="34">
        <v>320362.249384191</v>
      </c>
      <c r="U199" s="34">
        <v>1059658.9554073</v>
      </c>
      <c r="V199" s="34">
        <v>1161135.97949771</v>
      </c>
      <c r="W199" s="34">
        <v>2628260.31692742</v>
      </c>
      <c r="X199" s="34">
        <v>2862612.3038442698</v>
      </c>
      <c r="Y199" s="34">
        <v>4868915.2311684703</v>
      </c>
      <c r="Z199" s="35" t="s">
        <v>418</v>
      </c>
    </row>
    <row r="200" spans="1:26" ht="15" x14ac:dyDescent="0.25">
      <c r="A200" s="36" t="s">
        <v>389</v>
      </c>
      <c r="B200" s="36" t="s">
        <v>108</v>
      </c>
      <c r="C200" s="36" t="s">
        <v>94</v>
      </c>
      <c r="D200" s="36" t="s">
        <v>105</v>
      </c>
      <c r="E200" s="36" t="s">
        <v>158</v>
      </c>
      <c r="F200" s="36" t="s">
        <v>415</v>
      </c>
      <c r="G200" s="36" t="s">
        <v>13</v>
      </c>
      <c r="H200" s="36" t="s">
        <v>17</v>
      </c>
      <c r="I200" s="37" t="s">
        <v>434</v>
      </c>
      <c r="J200" s="38">
        <v>170525698.84512699</v>
      </c>
      <c r="K200" s="38">
        <v>162017397.963972</v>
      </c>
      <c r="L200" s="38">
        <v>171974505.80402401</v>
      </c>
      <c r="M200" s="38">
        <v>166228845.49341199</v>
      </c>
      <c r="N200" s="38">
        <v>169967843.22483599</v>
      </c>
      <c r="O200" s="38">
        <v>163365265.79268599</v>
      </c>
      <c r="P200" s="38">
        <v>165041269.643839</v>
      </c>
      <c r="Q200" s="38">
        <v>165311990.80566701</v>
      </c>
      <c r="R200" s="38">
        <v>156326744.13975599</v>
      </c>
      <c r="S200" s="38">
        <v>150087938.80458301</v>
      </c>
      <c r="T200" s="38">
        <v>153311441.956112</v>
      </c>
      <c r="U200" s="38">
        <v>151434765.39691699</v>
      </c>
      <c r="V200" s="38">
        <v>145949387.44248399</v>
      </c>
      <c r="W200" s="38">
        <v>137161531.39835301</v>
      </c>
      <c r="X200" s="38">
        <v>131525521.318185</v>
      </c>
      <c r="Y200" s="38">
        <v>121526362.007274</v>
      </c>
      <c r="Z200" s="39" t="s">
        <v>416</v>
      </c>
    </row>
    <row r="201" spans="1:26" ht="15" x14ac:dyDescent="0.25">
      <c r="A201" s="32" t="s">
        <v>436</v>
      </c>
      <c r="B201" s="32" t="s">
        <v>108</v>
      </c>
      <c r="C201" s="32" t="s">
        <v>94</v>
      </c>
      <c r="D201" s="32" t="s">
        <v>105</v>
      </c>
      <c r="E201" s="32" t="s">
        <v>158</v>
      </c>
      <c r="F201" s="32" t="s">
        <v>415</v>
      </c>
      <c r="G201" s="32" t="s">
        <v>13</v>
      </c>
      <c r="H201" s="32" t="s">
        <v>162</v>
      </c>
      <c r="I201" s="33" t="s">
        <v>434</v>
      </c>
      <c r="J201" s="34">
        <v>195109.267357423</v>
      </c>
      <c r="K201" s="34">
        <v>258342.26059316401</v>
      </c>
      <c r="L201" s="34">
        <v>361844.43090874999</v>
      </c>
      <c r="M201" s="34">
        <v>2235467.0976324002</v>
      </c>
      <c r="N201" s="34">
        <v>3447977.2740897802</v>
      </c>
      <c r="O201" s="34">
        <v>3730347.3664136799</v>
      </c>
      <c r="P201" s="34">
        <v>4158224.6611816799</v>
      </c>
      <c r="Q201" s="34">
        <v>4287763.4378370801</v>
      </c>
      <c r="R201" s="34">
        <v>4978907.2173227696</v>
      </c>
      <c r="S201" s="34">
        <v>5282707.7776356097</v>
      </c>
      <c r="T201" s="34">
        <v>8466680.8094244301</v>
      </c>
      <c r="U201" s="34">
        <v>8983315.0850345306</v>
      </c>
      <c r="V201" s="34">
        <v>8411221.1534398701</v>
      </c>
      <c r="W201" s="34">
        <v>9585617.3860953301</v>
      </c>
      <c r="X201" s="34">
        <v>10547939.6667227</v>
      </c>
      <c r="Y201" s="34">
        <v>9753815.7668422796</v>
      </c>
      <c r="Z201" s="35" t="s">
        <v>420</v>
      </c>
    </row>
    <row r="202" spans="1:26" ht="15" x14ac:dyDescent="0.25">
      <c r="A202" s="36" t="s">
        <v>389</v>
      </c>
      <c r="B202" s="36" t="s">
        <v>108</v>
      </c>
      <c r="C202" s="36" t="s">
        <v>94</v>
      </c>
      <c r="D202" s="36" t="s">
        <v>105</v>
      </c>
      <c r="E202" s="36" t="s">
        <v>158</v>
      </c>
      <c r="F202" s="36" t="s">
        <v>415</v>
      </c>
      <c r="G202" s="36" t="s">
        <v>13</v>
      </c>
      <c r="H202" s="36" t="s">
        <v>82</v>
      </c>
      <c r="I202" s="37" t="s">
        <v>434</v>
      </c>
      <c r="J202" s="38">
        <v>51648102.109486401</v>
      </c>
      <c r="K202" s="38">
        <v>50763623.211358599</v>
      </c>
      <c r="L202" s="38">
        <v>60647773.414284602</v>
      </c>
      <c r="M202" s="38">
        <v>62442711.973081999</v>
      </c>
      <c r="N202" s="38">
        <v>62771800.751998603</v>
      </c>
      <c r="O202" s="38">
        <v>63775033.857141897</v>
      </c>
      <c r="P202" s="38">
        <v>70959712.383868203</v>
      </c>
      <c r="Q202" s="38">
        <v>73038796.837389305</v>
      </c>
      <c r="R202" s="38">
        <v>76543278.376139</v>
      </c>
      <c r="S202" s="38">
        <v>79771134.995757595</v>
      </c>
      <c r="T202" s="38">
        <v>80614375.717378095</v>
      </c>
      <c r="U202" s="38">
        <v>78141178.339103803</v>
      </c>
      <c r="V202" s="38">
        <v>79372601.757342994</v>
      </c>
      <c r="W202" s="38">
        <v>78802935.419078201</v>
      </c>
      <c r="X202" s="38">
        <v>80599514.054495797</v>
      </c>
      <c r="Y202" s="38">
        <v>85980777.331154302</v>
      </c>
      <c r="Z202" s="39" t="s">
        <v>417</v>
      </c>
    </row>
    <row r="203" spans="1:26" ht="15" x14ac:dyDescent="0.25">
      <c r="A203" s="32" t="s">
        <v>436</v>
      </c>
      <c r="B203" s="32" t="s">
        <v>108</v>
      </c>
      <c r="C203" s="32" t="s">
        <v>94</v>
      </c>
      <c r="D203" s="32" t="s">
        <v>105</v>
      </c>
      <c r="E203" s="32" t="s">
        <v>158</v>
      </c>
      <c r="F203" s="32" t="s">
        <v>415</v>
      </c>
      <c r="G203" s="32" t="s">
        <v>13</v>
      </c>
      <c r="H203" s="32" t="s">
        <v>405</v>
      </c>
      <c r="I203" s="33" t="s">
        <v>434</v>
      </c>
      <c r="J203" s="34">
        <v>0</v>
      </c>
      <c r="K203" s="34">
        <v>0</v>
      </c>
      <c r="L203" s="34">
        <v>0</v>
      </c>
      <c r="M203" s="34">
        <v>0</v>
      </c>
      <c r="N203" s="34">
        <v>0</v>
      </c>
      <c r="O203" s="34">
        <v>0</v>
      </c>
      <c r="P203" s="34">
        <v>0</v>
      </c>
      <c r="Q203" s="34">
        <v>0</v>
      </c>
      <c r="R203" s="34">
        <v>0</v>
      </c>
      <c r="S203" s="34">
        <v>0</v>
      </c>
      <c r="T203" s="34">
        <v>116924.531675099</v>
      </c>
      <c r="U203" s="34">
        <v>104940.912470557</v>
      </c>
      <c r="V203" s="34">
        <v>516336.46181917703</v>
      </c>
      <c r="W203" s="34">
        <v>7287672.0478785401</v>
      </c>
      <c r="X203" s="34">
        <v>5258938.9185550297</v>
      </c>
      <c r="Y203" s="34">
        <v>7460178.8433093103</v>
      </c>
      <c r="Z203" s="35" t="s">
        <v>419</v>
      </c>
    </row>
    <row r="204" spans="1:26" ht="15" x14ac:dyDescent="0.25">
      <c r="A204" s="36" t="s">
        <v>436</v>
      </c>
      <c r="B204" s="36" t="s">
        <v>108</v>
      </c>
      <c r="C204" s="36" t="s">
        <v>94</v>
      </c>
      <c r="D204" s="36" t="s">
        <v>105</v>
      </c>
      <c r="E204" s="36" t="s">
        <v>158</v>
      </c>
      <c r="F204" s="36" t="s">
        <v>409</v>
      </c>
      <c r="G204" s="36" t="s">
        <v>13</v>
      </c>
      <c r="H204" s="36" t="s">
        <v>403</v>
      </c>
      <c r="I204" s="37" t="s">
        <v>434</v>
      </c>
      <c r="J204" s="38">
        <v>1836172.3598108401</v>
      </c>
      <c r="K204" s="38">
        <v>2307762.4367355299</v>
      </c>
      <c r="L204" s="38">
        <v>3686559.9169688602</v>
      </c>
      <c r="M204" s="38">
        <v>831364.78251918696</v>
      </c>
      <c r="N204" s="38">
        <v>1298287.0950988999</v>
      </c>
      <c r="O204" s="38">
        <v>2400240.10200619</v>
      </c>
      <c r="P204" s="38">
        <v>18320091.307245702</v>
      </c>
      <c r="Q204" s="38">
        <v>16347410.376375301</v>
      </c>
      <c r="R204" s="38">
        <v>10937137.630173801</v>
      </c>
      <c r="S204" s="38">
        <v>6434058.2174279802</v>
      </c>
      <c r="T204" s="38">
        <v>5002983.6490326403</v>
      </c>
      <c r="U204" s="38">
        <v>16846701.886658099</v>
      </c>
      <c r="V204" s="38">
        <v>18900828.310423199</v>
      </c>
      <c r="W204" s="38">
        <v>45254704.267673202</v>
      </c>
      <c r="X204" s="38">
        <v>52668936.942741401</v>
      </c>
      <c r="Y204" s="38">
        <v>95351792.934702203</v>
      </c>
      <c r="Z204" s="39" t="s">
        <v>412</v>
      </c>
    </row>
    <row r="205" spans="1:26" ht="15" x14ac:dyDescent="0.25">
      <c r="A205" s="32" t="s">
        <v>389</v>
      </c>
      <c r="B205" s="32" t="s">
        <v>108</v>
      </c>
      <c r="C205" s="32" t="s">
        <v>94</v>
      </c>
      <c r="D205" s="32" t="s">
        <v>105</v>
      </c>
      <c r="E205" s="32" t="s">
        <v>158</v>
      </c>
      <c r="F205" s="32" t="s">
        <v>409</v>
      </c>
      <c r="G205" s="32" t="s">
        <v>13</v>
      </c>
      <c r="H205" s="32" t="s">
        <v>17</v>
      </c>
      <c r="I205" s="33" t="s">
        <v>434</v>
      </c>
      <c r="J205" s="34">
        <v>2415264485.8661699</v>
      </c>
      <c r="K205" s="34">
        <v>2423026662.1919198</v>
      </c>
      <c r="L205" s="34">
        <v>2484854320.8784399</v>
      </c>
      <c r="M205" s="34">
        <v>2463642043.9954</v>
      </c>
      <c r="N205" s="34">
        <v>2634532438.1247902</v>
      </c>
      <c r="O205" s="34">
        <v>2765097250.08952</v>
      </c>
      <c r="P205" s="34">
        <v>2778736662.1127701</v>
      </c>
      <c r="Q205" s="34">
        <v>2870109605.6487498</v>
      </c>
      <c r="R205" s="34">
        <v>2631752365.11832</v>
      </c>
      <c r="S205" s="34">
        <v>2392131643.10184</v>
      </c>
      <c r="T205" s="34">
        <v>2394210425.1996598</v>
      </c>
      <c r="U205" s="34">
        <v>2407544743.4285798</v>
      </c>
      <c r="V205" s="34">
        <v>2375746133.7604499</v>
      </c>
      <c r="W205" s="34">
        <v>2361716037.1656799</v>
      </c>
      <c r="X205" s="34">
        <v>2419925806.7066302</v>
      </c>
      <c r="Y205" s="34">
        <v>2379946241.8334999</v>
      </c>
      <c r="Z205" s="35" t="s">
        <v>410</v>
      </c>
    </row>
    <row r="206" spans="1:26" ht="15" x14ac:dyDescent="0.25">
      <c r="A206" s="36" t="s">
        <v>436</v>
      </c>
      <c r="B206" s="36" t="s">
        <v>108</v>
      </c>
      <c r="C206" s="36" t="s">
        <v>94</v>
      </c>
      <c r="D206" s="36" t="s">
        <v>105</v>
      </c>
      <c r="E206" s="36" t="s">
        <v>158</v>
      </c>
      <c r="F206" s="36" t="s">
        <v>409</v>
      </c>
      <c r="G206" s="36" t="s">
        <v>13</v>
      </c>
      <c r="H206" s="36" t="s">
        <v>162</v>
      </c>
      <c r="I206" s="37" t="s">
        <v>434</v>
      </c>
      <c r="J206" s="38">
        <v>3457296.4455673299</v>
      </c>
      <c r="K206" s="38">
        <v>4619178.8637452703</v>
      </c>
      <c r="L206" s="38">
        <v>5688326.39886015</v>
      </c>
      <c r="M206" s="38">
        <v>35032428.119081698</v>
      </c>
      <c r="N206" s="38">
        <v>53313592.674118198</v>
      </c>
      <c r="O206" s="38">
        <v>54816535.1884818</v>
      </c>
      <c r="P206" s="38">
        <v>55390791.283460803</v>
      </c>
      <c r="Q206" s="38">
        <v>53923606.630189702</v>
      </c>
      <c r="R206" s="38">
        <v>55766108.0420454</v>
      </c>
      <c r="S206" s="38">
        <v>52763802.915569298</v>
      </c>
      <c r="T206" s="38">
        <v>77489303.746185601</v>
      </c>
      <c r="U206" s="38">
        <v>79040683.325913906</v>
      </c>
      <c r="V206" s="38">
        <v>69551241.461318299</v>
      </c>
      <c r="W206" s="38">
        <v>74855629.579324096</v>
      </c>
      <c r="X206" s="38">
        <v>76788863.818429098</v>
      </c>
      <c r="Y206" s="38">
        <v>66252686.564791597</v>
      </c>
      <c r="Z206" s="39" t="s">
        <v>414</v>
      </c>
    </row>
    <row r="207" spans="1:26" ht="15" x14ac:dyDescent="0.25">
      <c r="A207" s="32" t="s">
        <v>389</v>
      </c>
      <c r="B207" s="32" t="s">
        <v>108</v>
      </c>
      <c r="C207" s="32" t="s">
        <v>94</v>
      </c>
      <c r="D207" s="32" t="s">
        <v>105</v>
      </c>
      <c r="E207" s="32" t="s">
        <v>158</v>
      </c>
      <c r="F207" s="32" t="s">
        <v>409</v>
      </c>
      <c r="G207" s="32" t="s">
        <v>13</v>
      </c>
      <c r="H207" s="32" t="s">
        <v>82</v>
      </c>
      <c r="I207" s="33" t="s">
        <v>434</v>
      </c>
      <c r="J207" s="34">
        <v>915193841.18394899</v>
      </c>
      <c r="K207" s="34">
        <v>907657364.48479795</v>
      </c>
      <c r="L207" s="34">
        <v>953405113.01543903</v>
      </c>
      <c r="M207" s="34">
        <v>978551561.36019301</v>
      </c>
      <c r="N207" s="34">
        <v>970595207.1846</v>
      </c>
      <c r="O207" s="34">
        <v>937158404.88538301</v>
      </c>
      <c r="P207" s="34">
        <v>945238638.71085</v>
      </c>
      <c r="Q207" s="34">
        <v>918547724.589131</v>
      </c>
      <c r="R207" s="34">
        <v>857320802.63816798</v>
      </c>
      <c r="S207" s="34">
        <v>796755872.63909996</v>
      </c>
      <c r="T207" s="34">
        <v>737804103.742715</v>
      </c>
      <c r="U207" s="34">
        <v>687533730.40472996</v>
      </c>
      <c r="V207" s="34">
        <v>656321227.26678705</v>
      </c>
      <c r="W207" s="34">
        <v>615384811.00347698</v>
      </c>
      <c r="X207" s="34">
        <v>586763415.80604303</v>
      </c>
      <c r="Y207" s="34">
        <v>584023486.52954805</v>
      </c>
      <c r="Z207" s="35" t="s">
        <v>411</v>
      </c>
    </row>
    <row r="208" spans="1:26" ht="15" x14ac:dyDescent="0.25">
      <c r="A208" s="36" t="s">
        <v>436</v>
      </c>
      <c r="B208" s="36" t="s">
        <v>108</v>
      </c>
      <c r="C208" s="36" t="s">
        <v>94</v>
      </c>
      <c r="D208" s="36" t="s">
        <v>105</v>
      </c>
      <c r="E208" s="36" t="s">
        <v>158</v>
      </c>
      <c r="F208" s="36" t="s">
        <v>409</v>
      </c>
      <c r="G208" s="36" t="s">
        <v>13</v>
      </c>
      <c r="H208" s="36" t="s">
        <v>405</v>
      </c>
      <c r="I208" s="37" t="s">
        <v>434</v>
      </c>
      <c r="J208" s="38">
        <v>0</v>
      </c>
      <c r="K208" s="38">
        <v>0</v>
      </c>
      <c r="L208" s="38">
        <v>0</v>
      </c>
      <c r="M208" s="38">
        <v>0</v>
      </c>
      <c r="N208" s="38">
        <v>0</v>
      </c>
      <c r="O208" s="38">
        <v>0</v>
      </c>
      <c r="P208" s="38">
        <v>0</v>
      </c>
      <c r="Q208" s="38">
        <v>0</v>
      </c>
      <c r="R208" s="38">
        <v>0</v>
      </c>
      <c r="S208" s="38">
        <v>0</v>
      </c>
      <c r="T208" s="38">
        <v>1825968.95004255</v>
      </c>
      <c r="U208" s="38">
        <v>1668374.7719810701</v>
      </c>
      <c r="V208" s="38">
        <v>8404861.2630859707</v>
      </c>
      <c r="W208" s="38">
        <v>125482792.24947099</v>
      </c>
      <c r="X208" s="38">
        <v>96758726.955493495</v>
      </c>
      <c r="Y208" s="38">
        <v>146098544.44977999</v>
      </c>
      <c r="Z208" s="39" t="s">
        <v>413</v>
      </c>
    </row>
    <row r="209" spans="1:26" ht="15" x14ac:dyDescent="0.25">
      <c r="A209" s="32" t="s">
        <v>436</v>
      </c>
      <c r="B209" s="32" t="s">
        <v>108</v>
      </c>
      <c r="C209" s="32" t="s">
        <v>94</v>
      </c>
      <c r="D209" s="32" t="s">
        <v>105</v>
      </c>
      <c r="E209" s="32" t="s">
        <v>158</v>
      </c>
      <c r="F209" s="32" t="s">
        <v>421</v>
      </c>
      <c r="G209" s="32" t="s">
        <v>13</v>
      </c>
      <c r="H209" s="32" t="s">
        <v>403</v>
      </c>
      <c r="I209" s="33" t="s">
        <v>434</v>
      </c>
      <c r="J209" s="34">
        <v>3024.76899617564</v>
      </c>
      <c r="K209" s="34">
        <v>4208.4348055745104</v>
      </c>
      <c r="L209" s="34">
        <v>7491.7798500542303</v>
      </c>
      <c r="M209" s="34">
        <v>2002.36962574265</v>
      </c>
      <c r="N209" s="34">
        <v>3374.1091312240201</v>
      </c>
      <c r="O209" s="34">
        <v>6713.72756978087</v>
      </c>
      <c r="P209" s="34">
        <v>55727.156657945503</v>
      </c>
      <c r="Q209" s="34">
        <v>52594.045153701802</v>
      </c>
      <c r="R209" s="34">
        <v>37982.209044167503</v>
      </c>
      <c r="S209" s="34">
        <v>24476.662835048799</v>
      </c>
      <c r="T209" s="34">
        <v>18732.1811277017</v>
      </c>
      <c r="U209" s="34">
        <v>60654.734666438002</v>
      </c>
      <c r="V209" s="34">
        <v>66283.696208412293</v>
      </c>
      <c r="W209" s="34">
        <v>150250.32878991999</v>
      </c>
      <c r="X209" s="34">
        <v>169391.10965957501</v>
      </c>
      <c r="Y209" s="34">
        <v>279503.94844724599</v>
      </c>
      <c r="Z209" s="35" t="s">
        <v>424</v>
      </c>
    </row>
    <row r="210" spans="1:26" ht="15" x14ac:dyDescent="0.25">
      <c r="A210" s="36" t="s">
        <v>389</v>
      </c>
      <c r="B210" s="36" t="s">
        <v>108</v>
      </c>
      <c r="C210" s="36" t="s">
        <v>94</v>
      </c>
      <c r="D210" s="36" t="s">
        <v>105</v>
      </c>
      <c r="E210" s="36" t="s">
        <v>158</v>
      </c>
      <c r="F210" s="36" t="s">
        <v>421</v>
      </c>
      <c r="G210" s="36" t="s">
        <v>13</v>
      </c>
      <c r="H210" s="36" t="s">
        <v>17</v>
      </c>
      <c r="I210" s="37" t="s">
        <v>434</v>
      </c>
      <c r="J210" s="38">
        <v>3978720.7858660398</v>
      </c>
      <c r="K210" s="38">
        <v>4418630.6084555201</v>
      </c>
      <c r="L210" s="38">
        <v>5049689.1277393196</v>
      </c>
      <c r="M210" s="38">
        <v>5933763.4950697301</v>
      </c>
      <c r="N210" s="38">
        <v>6846867.6839968003</v>
      </c>
      <c r="O210" s="38">
        <v>7734271.9278520802</v>
      </c>
      <c r="P210" s="38">
        <v>8452528.4663559701</v>
      </c>
      <c r="Q210" s="38">
        <v>9233919.6680173893</v>
      </c>
      <c r="R210" s="38">
        <v>9139481.6326195691</v>
      </c>
      <c r="S210" s="38">
        <v>9100228.4571589008</v>
      </c>
      <c r="T210" s="38">
        <v>8964407.3394770194</v>
      </c>
      <c r="U210" s="38">
        <v>8668105.4008492399</v>
      </c>
      <c r="V210" s="38">
        <v>8331552.0575172901</v>
      </c>
      <c r="W210" s="38">
        <v>7841143.0774954697</v>
      </c>
      <c r="X210" s="38">
        <v>7782840.1613177201</v>
      </c>
      <c r="Y210" s="38">
        <v>6976317.3948935196</v>
      </c>
      <c r="Z210" s="39" t="s">
        <v>422</v>
      </c>
    </row>
    <row r="211" spans="1:26" ht="15" x14ac:dyDescent="0.25">
      <c r="A211" s="32" t="s">
        <v>436</v>
      </c>
      <c r="B211" s="32" t="s">
        <v>108</v>
      </c>
      <c r="C211" s="32" t="s">
        <v>94</v>
      </c>
      <c r="D211" s="32" t="s">
        <v>105</v>
      </c>
      <c r="E211" s="32" t="s">
        <v>158</v>
      </c>
      <c r="F211" s="32" t="s">
        <v>421</v>
      </c>
      <c r="G211" s="32" t="s">
        <v>13</v>
      </c>
      <c r="H211" s="32" t="s">
        <v>162</v>
      </c>
      <c r="I211" s="33" t="s">
        <v>434</v>
      </c>
      <c r="J211" s="34">
        <v>400805.35145119898</v>
      </c>
      <c r="K211" s="34">
        <v>495727.41564892099</v>
      </c>
      <c r="L211" s="34">
        <v>556029.94135577499</v>
      </c>
      <c r="M211" s="34">
        <v>3124972.2746120198</v>
      </c>
      <c r="N211" s="34">
        <v>4468439.5955957798</v>
      </c>
      <c r="O211" s="34">
        <v>4510047.9979136502</v>
      </c>
      <c r="P211" s="34">
        <v>4223398.0541112702</v>
      </c>
      <c r="Q211" s="34">
        <v>3971807.4106947398</v>
      </c>
      <c r="R211" s="34">
        <v>3946876.3831088999</v>
      </c>
      <c r="S211" s="34">
        <v>3890443.5601946199</v>
      </c>
      <c r="T211" s="34">
        <v>5737510.3083734997</v>
      </c>
      <c r="U211" s="34">
        <v>5789131.5499836802</v>
      </c>
      <c r="V211" s="34">
        <v>5087193.6966444599</v>
      </c>
      <c r="W211" s="34">
        <v>5551008.6146395104</v>
      </c>
      <c r="X211" s="34">
        <v>5766275.85373188</v>
      </c>
      <c r="Y211" s="34">
        <v>5027729.02406938</v>
      </c>
      <c r="Z211" s="35" t="s">
        <v>426</v>
      </c>
    </row>
    <row r="212" spans="1:26" ht="15" x14ac:dyDescent="0.25">
      <c r="A212" s="36" t="s">
        <v>389</v>
      </c>
      <c r="B212" s="36" t="s">
        <v>108</v>
      </c>
      <c r="C212" s="36" t="s">
        <v>94</v>
      </c>
      <c r="D212" s="36" t="s">
        <v>105</v>
      </c>
      <c r="E212" s="36" t="s">
        <v>158</v>
      </c>
      <c r="F212" s="36" t="s">
        <v>421</v>
      </c>
      <c r="G212" s="36" t="s">
        <v>13</v>
      </c>
      <c r="H212" s="36" t="s">
        <v>82</v>
      </c>
      <c r="I212" s="37" t="s">
        <v>434</v>
      </c>
      <c r="J212" s="38">
        <v>106098679.976375</v>
      </c>
      <c r="K212" s="38">
        <v>97409226.371878505</v>
      </c>
      <c r="L212" s="38">
        <v>93194685.379604697</v>
      </c>
      <c r="M212" s="38">
        <v>87289025.132211104</v>
      </c>
      <c r="N212" s="38">
        <v>81349724.104874104</v>
      </c>
      <c r="O212" s="38">
        <v>77105008.062775001</v>
      </c>
      <c r="P212" s="38">
        <v>72071890.198726907</v>
      </c>
      <c r="Q212" s="38">
        <v>67656725.645598099</v>
      </c>
      <c r="R212" s="38">
        <v>60677342.340787902</v>
      </c>
      <c r="S212" s="38">
        <v>58747352.966883697</v>
      </c>
      <c r="T212" s="38">
        <v>54628941.623346001</v>
      </c>
      <c r="U212" s="38">
        <v>50356639.680758603</v>
      </c>
      <c r="V212" s="38">
        <v>48005371.869350202</v>
      </c>
      <c r="W212" s="38">
        <v>45634595.639579602</v>
      </c>
      <c r="X212" s="38">
        <v>44061593.676082097</v>
      </c>
      <c r="Y212" s="38">
        <v>44319890.8030883</v>
      </c>
      <c r="Z212" s="39" t="s">
        <v>423</v>
      </c>
    </row>
    <row r="213" spans="1:26" ht="15" x14ac:dyDescent="0.25">
      <c r="A213" s="32" t="s">
        <v>436</v>
      </c>
      <c r="B213" s="32" t="s">
        <v>108</v>
      </c>
      <c r="C213" s="32" t="s">
        <v>94</v>
      </c>
      <c r="D213" s="32" t="s">
        <v>105</v>
      </c>
      <c r="E213" s="32" t="s">
        <v>158</v>
      </c>
      <c r="F213" s="32" t="s">
        <v>421</v>
      </c>
      <c r="G213" s="32" t="s">
        <v>13</v>
      </c>
      <c r="H213" s="32" t="s">
        <v>405</v>
      </c>
      <c r="I213" s="33" t="s">
        <v>434</v>
      </c>
      <c r="J213" s="34">
        <v>0</v>
      </c>
      <c r="K213" s="34">
        <v>0</v>
      </c>
      <c r="L213" s="34">
        <v>0</v>
      </c>
      <c r="M213" s="34">
        <v>0</v>
      </c>
      <c r="N213" s="34">
        <v>0</v>
      </c>
      <c r="O213" s="34">
        <v>0</v>
      </c>
      <c r="P213" s="34">
        <v>0</v>
      </c>
      <c r="Q213" s="34">
        <v>0</v>
      </c>
      <c r="R213" s="34">
        <v>0</v>
      </c>
      <c r="S213" s="34">
        <v>0</v>
      </c>
      <c r="T213" s="34">
        <v>6836.79650089799</v>
      </c>
      <c r="U213" s="34">
        <v>6006.8035749378996</v>
      </c>
      <c r="V213" s="34">
        <v>29475.177568224201</v>
      </c>
      <c r="W213" s="34">
        <v>416615.93193589902</v>
      </c>
      <c r="X213" s="34">
        <v>311190.41088786698</v>
      </c>
      <c r="Y213" s="34">
        <v>428257.495525787</v>
      </c>
      <c r="Z213" s="35" t="s">
        <v>425</v>
      </c>
    </row>
    <row r="214" spans="1:26" ht="15" x14ac:dyDescent="0.25">
      <c r="A214" s="36" t="s">
        <v>436</v>
      </c>
      <c r="B214" s="36" t="s">
        <v>107</v>
      </c>
      <c r="C214" s="36" t="s">
        <v>94</v>
      </c>
      <c r="D214" s="36" t="s">
        <v>105</v>
      </c>
      <c r="E214" s="36" t="s">
        <v>161</v>
      </c>
      <c r="F214" s="36" t="s">
        <v>160</v>
      </c>
      <c r="G214" s="36" t="s">
        <v>13</v>
      </c>
      <c r="H214" s="36" t="s">
        <v>403</v>
      </c>
      <c r="I214" s="37" t="s">
        <v>434</v>
      </c>
      <c r="J214" s="38">
        <v>6775.4423192840204</v>
      </c>
      <c r="K214" s="38">
        <v>7252.6452868943597</v>
      </c>
      <c r="L214" s="38">
        <v>11212.803474943399</v>
      </c>
      <c r="M214" s="38">
        <v>2226.9228300311702</v>
      </c>
      <c r="N214" s="38">
        <v>3288.2276362942298</v>
      </c>
      <c r="O214" s="38">
        <v>4459.17397008442</v>
      </c>
      <c r="P214" s="38">
        <v>29374.273276965501</v>
      </c>
      <c r="Q214" s="38">
        <v>23406.562231597702</v>
      </c>
      <c r="R214" s="38">
        <v>15644.101938391899</v>
      </c>
      <c r="S214" s="38">
        <v>13746.9277049783</v>
      </c>
      <c r="T214" s="38">
        <v>14352.8317726522</v>
      </c>
      <c r="U214" s="38">
        <v>71033.787515955104</v>
      </c>
      <c r="V214" s="38">
        <v>125070.394182162</v>
      </c>
      <c r="W214" s="38">
        <v>348778.33196062502</v>
      </c>
      <c r="X214" s="38">
        <v>461092.18134566402</v>
      </c>
      <c r="Y214" s="38">
        <v>874429.37712426903</v>
      </c>
      <c r="Z214" s="39" t="s">
        <v>407</v>
      </c>
    </row>
    <row r="215" spans="1:26" ht="15" x14ac:dyDescent="0.25">
      <c r="A215" s="32" t="s">
        <v>389</v>
      </c>
      <c r="B215" s="32" t="s">
        <v>107</v>
      </c>
      <c r="C215" s="32" t="s">
        <v>94</v>
      </c>
      <c r="D215" s="32" t="s">
        <v>105</v>
      </c>
      <c r="E215" s="32" t="s">
        <v>161</v>
      </c>
      <c r="F215" s="32" t="s">
        <v>160</v>
      </c>
      <c r="G215" s="32" t="s">
        <v>13</v>
      </c>
      <c r="H215" s="32" t="s">
        <v>17</v>
      </c>
      <c r="I215" s="33" t="s">
        <v>434</v>
      </c>
      <c r="J215" s="34">
        <v>8912281.6397733204</v>
      </c>
      <c r="K215" s="34">
        <v>7614888.1799221002</v>
      </c>
      <c r="L215" s="34">
        <v>7557773.0435431302</v>
      </c>
      <c r="M215" s="34">
        <v>6599197.8829959603</v>
      </c>
      <c r="N215" s="34">
        <v>6672593.7617793698</v>
      </c>
      <c r="O215" s="34">
        <v>5137006.7819654299</v>
      </c>
      <c r="P215" s="34">
        <v>4455401.9250625102</v>
      </c>
      <c r="Q215" s="34">
        <v>4109482.6366632902</v>
      </c>
      <c r="R215" s="34">
        <v>3764367.21093548</v>
      </c>
      <c r="S215" s="34">
        <v>5110998.3228684096</v>
      </c>
      <c r="T215" s="34">
        <v>6868641.1693280898</v>
      </c>
      <c r="U215" s="34">
        <v>10151365.1093511</v>
      </c>
      <c r="V215" s="34">
        <v>15720766.3360609</v>
      </c>
      <c r="W215" s="34">
        <v>18201762.520315599</v>
      </c>
      <c r="X215" s="34">
        <v>21185331.120733801</v>
      </c>
      <c r="Y215" s="34">
        <v>21825440.7786633</v>
      </c>
      <c r="Z215" s="35" t="s">
        <v>310</v>
      </c>
    </row>
    <row r="216" spans="1:26" ht="15" x14ac:dyDescent="0.25">
      <c r="A216" s="36" t="s">
        <v>436</v>
      </c>
      <c r="B216" s="36" t="s">
        <v>107</v>
      </c>
      <c r="C216" s="36" t="s">
        <v>94</v>
      </c>
      <c r="D216" s="36" t="s">
        <v>105</v>
      </c>
      <c r="E216" s="36" t="s">
        <v>161</v>
      </c>
      <c r="F216" s="36" t="s">
        <v>160</v>
      </c>
      <c r="G216" s="36" t="s">
        <v>13</v>
      </c>
      <c r="H216" s="36" t="s">
        <v>162</v>
      </c>
      <c r="I216" s="37" t="s">
        <v>434</v>
      </c>
      <c r="J216" s="38">
        <v>24293731.757071901</v>
      </c>
      <c r="K216" s="38">
        <v>33975316.5580687</v>
      </c>
      <c r="L216" s="38">
        <v>42284927.963206299</v>
      </c>
      <c r="M216" s="38">
        <v>258751231.52189299</v>
      </c>
      <c r="N216" s="38">
        <v>403521177.97999698</v>
      </c>
      <c r="O216" s="38">
        <v>438553873.72480398</v>
      </c>
      <c r="P216" s="38">
        <v>438414518.485686</v>
      </c>
      <c r="Q216" s="38">
        <v>436400009.84037697</v>
      </c>
      <c r="R216" s="38">
        <v>462751915.25461501</v>
      </c>
      <c r="S216" s="38">
        <v>461440324.29002601</v>
      </c>
      <c r="T216" s="38">
        <v>709012868.92722201</v>
      </c>
      <c r="U216" s="38">
        <v>756895924.26698005</v>
      </c>
      <c r="V216" s="38">
        <v>694109660.83622003</v>
      </c>
      <c r="W216" s="38">
        <v>781608091.42605996</v>
      </c>
      <c r="X216" s="38">
        <v>837462516.85881901</v>
      </c>
      <c r="Y216" s="38">
        <v>751239797.83220804</v>
      </c>
      <c r="Z216" s="39" t="s">
        <v>312</v>
      </c>
    </row>
    <row r="217" spans="1:26" ht="15" x14ac:dyDescent="0.25">
      <c r="A217" s="32" t="s">
        <v>389</v>
      </c>
      <c r="B217" s="32" t="s">
        <v>107</v>
      </c>
      <c r="C217" s="32" t="s">
        <v>94</v>
      </c>
      <c r="D217" s="32" t="s">
        <v>105</v>
      </c>
      <c r="E217" s="32" t="s">
        <v>161</v>
      </c>
      <c r="F217" s="32" t="s">
        <v>160</v>
      </c>
      <c r="G217" s="32" t="s">
        <v>13</v>
      </c>
      <c r="H217" s="32" t="s">
        <v>82</v>
      </c>
      <c r="I217" s="33" t="s">
        <v>434</v>
      </c>
      <c r="J217" s="34">
        <v>6430884372.6586199</v>
      </c>
      <c r="K217" s="34">
        <v>6676066719.7090797</v>
      </c>
      <c r="L217" s="34">
        <v>7087263229.4252396</v>
      </c>
      <c r="M217" s="34">
        <v>7227629804.84659</v>
      </c>
      <c r="N217" s="34">
        <v>7346263901.94491</v>
      </c>
      <c r="O217" s="34">
        <v>7497636385.5007601</v>
      </c>
      <c r="P217" s="34">
        <v>7481502485.2013702</v>
      </c>
      <c r="Q217" s="34">
        <v>7433743050.5831699</v>
      </c>
      <c r="R217" s="34">
        <v>7114121055.5579796</v>
      </c>
      <c r="S217" s="34">
        <v>6967945218.7871599</v>
      </c>
      <c r="T217" s="34">
        <v>6750771771.2155895</v>
      </c>
      <c r="U217" s="34">
        <v>6583843363.2164602</v>
      </c>
      <c r="V217" s="34">
        <v>6549975167.7491703</v>
      </c>
      <c r="W217" s="34">
        <v>6425565456.1199398</v>
      </c>
      <c r="X217" s="34">
        <v>6399266020.70226</v>
      </c>
      <c r="Y217" s="34">
        <v>6622247469.4766197</v>
      </c>
      <c r="Z217" s="35" t="s">
        <v>311</v>
      </c>
    </row>
    <row r="218" spans="1:26" ht="15" x14ac:dyDescent="0.25">
      <c r="A218" s="36" t="s">
        <v>436</v>
      </c>
      <c r="B218" s="36" t="s">
        <v>107</v>
      </c>
      <c r="C218" s="36" t="s">
        <v>94</v>
      </c>
      <c r="D218" s="36" t="s">
        <v>105</v>
      </c>
      <c r="E218" s="36" t="s">
        <v>161</v>
      </c>
      <c r="F218" s="36" t="s">
        <v>160</v>
      </c>
      <c r="G218" s="36" t="s">
        <v>13</v>
      </c>
      <c r="H218" s="36" t="s">
        <v>405</v>
      </c>
      <c r="I218" s="37" t="s">
        <v>434</v>
      </c>
      <c r="J218" s="38">
        <v>0</v>
      </c>
      <c r="K218" s="38">
        <v>0</v>
      </c>
      <c r="L218" s="38">
        <v>0</v>
      </c>
      <c r="M218" s="38">
        <v>0</v>
      </c>
      <c r="N218" s="38">
        <v>0</v>
      </c>
      <c r="O218" s="38">
        <v>0</v>
      </c>
      <c r="P218" s="38">
        <v>0</v>
      </c>
      <c r="Q218" s="38">
        <v>0</v>
      </c>
      <c r="R218" s="38">
        <v>0</v>
      </c>
      <c r="S218" s="38">
        <v>0</v>
      </c>
      <c r="T218" s="38">
        <v>5238.43909965896</v>
      </c>
      <c r="U218" s="38">
        <v>7034.6694473022899</v>
      </c>
      <c r="V218" s="38">
        <v>55616.573726604802</v>
      </c>
      <c r="W218" s="38">
        <v>967096.78427387495</v>
      </c>
      <c r="X218" s="38">
        <v>847077.89953384595</v>
      </c>
      <c r="Y218" s="38">
        <v>1339805.52740597</v>
      </c>
      <c r="Z218" s="39" t="s">
        <v>408</v>
      </c>
    </row>
    <row r="219" spans="1:26" ht="15" x14ac:dyDescent="0.25">
      <c r="A219" s="32" t="s">
        <v>436</v>
      </c>
      <c r="B219" s="32" t="s">
        <v>109</v>
      </c>
      <c r="C219" s="32" t="s">
        <v>94</v>
      </c>
      <c r="D219" s="32" t="s">
        <v>105</v>
      </c>
      <c r="E219" s="32" t="s">
        <v>161</v>
      </c>
      <c r="F219" s="32" t="s">
        <v>110</v>
      </c>
      <c r="G219" s="32" t="s">
        <v>13</v>
      </c>
      <c r="H219" s="32" t="s">
        <v>162</v>
      </c>
      <c r="I219" s="33" t="s">
        <v>434</v>
      </c>
      <c r="J219" s="34">
        <v>89005.604790921498</v>
      </c>
      <c r="K219" s="34">
        <v>155271.345330963</v>
      </c>
      <c r="L219" s="34">
        <v>207061.76337184</v>
      </c>
      <c r="M219" s="34">
        <v>1301688.3350597001</v>
      </c>
      <c r="N219" s="34">
        <v>2047768.41261477</v>
      </c>
      <c r="O219" s="34">
        <v>2380221.0283484799</v>
      </c>
      <c r="P219" s="34">
        <v>2635959.2793939402</v>
      </c>
      <c r="Q219" s="34">
        <v>2792306.56857072</v>
      </c>
      <c r="R219" s="34">
        <v>3235314.2295466098</v>
      </c>
      <c r="S219" s="34">
        <v>3250232.2533476199</v>
      </c>
      <c r="T219" s="34">
        <v>4883568.8789308704</v>
      </c>
      <c r="U219" s="34">
        <v>5180454.9547718801</v>
      </c>
      <c r="V219" s="34">
        <v>4787649.7273067497</v>
      </c>
      <c r="W219" s="34">
        <v>5410718.7962228097</v>
      </c>
      <c r="X219" s="34">
        <v>5862159.1394539699</v>
      </c>
      <c r="Y219" s="34">
        <v>5354462.0305766203</v>
      </c>
      <c r="Z219" s="35" t="s">
        <v>314</v>
      </c>
    </row>
    <row r="220" spans="1:26" ht="15" x14ac:dyDescent="0.25">
      <c r="A220" s="36" t="s">
        <v>389</v>
      </c>
      <c r="B220" s="36" t="s">
        <v>109</v>
      </c>
      <c r="C220" s="36" t="s">
        <v>94</v>
      </c>
      <c r="D220" s="36" t="s">
        <v>105</v>
      </c>
      <c r="E220" s="36" t="s">
        <v>161</v>
      </c>
      <c r="F220" s="36" t="s">
        <v>110</v>
      </c>
      <c r="G220" s="36" t="s">
        <v>13</v>
      </c>
      <c r="H220" s="36" t="s">
        <v>82</v>
      </c>
      <c r="I220" s="37" t="s">
        <v>434</v>
      </c>
      <c r="J220" s="38">
        <v>23561005.721664999</v>
      </c>
      <c r="K220" s="38">
        <v>30510440.110743199</v>
      </c>
      <c r="L220" s="38">
        <v>34705066.141820498</v>
      </c>
      <c r="M220" s="38">
        <v>36359716.441784903</v>
      </c>
      <c r="N220" s="38">
        <v>37280440.259521298</v>
      </c>
      <c r="O220" s="38">
        <v>40692906.520483904</v>
      </c>
      <c r="P220" s="38">
        <v>44982396.951161399</v>
      </c>
      <c r="Q220" s="38">
        <v>47564823.742334001</v>
      </c>
      <c r="R220" s="38">
        <v>49738134.674385503</v>
      </c>
      <c r="S220" s="38">
        <v>49079889.852510899</v>
      </c>
      <c r="T220" s="38">
        <v>46498251.8308248</v>
      </c>
      <c r="U220" s="38">
        <v>45062079.050627798</v>
      </c>
      <c r="V220" s="38">
        <v>45178721.166279398</v>
      </c>
      <c r="W220" s="38">
        <v>44481279.264081202</v>
      </c>
      <c r="X220" s="38">
        <v>44794262.470114902</v>
      </c>
      <c r="Y220" s="38">
        <v>47200072.113744102</v>
      </c>
      <c r="Z220" s="39" t="s">
        <v>313</v>
      </c>
    </row>
    <row r="221" spans="1:26" ht="15" x14ac:dyDescent="0.25">
      <c r="A221" s="32" t="s">
        <v>436</v>
      </c>
      <c r="B221" s="32" t="s">
        <v>106</v>
      </c>
      <c r="C221" s="32" t="s">
        <v>94</v>
      </c>
      <c r="D221" s="32" t="s">
        <v>105</v>
      </c>
      <c r="E221" s="32" t="s">
        <v>161</v>
      </c>
      <c r="F221" s="32" t="s">
        <v>159</v>
      </c>
      <c r="G221" s="32" t="s">
        <v>13</v>
      </c>
      <c r="H221" s="32" t="s">
        <v>403</v>
      </c>
      <c r="I221" s="33" t="s">
        <v>434</v>
      </c>
      <c r="J221" s="34">
        <v>24387.558503745298</v>
      </c>
      <c r="K221" s="34">
        <v>26466.3094735171</v>
      </c>
      <c r="L221" s="34">
        <v>39592.043403412499</v>
      </c>
      <c r="M221" s="34">
        <v>8311.4090547211399</v>
      </c>
      <c r="N221" s="34">
        <v>11291.091785038599</v>
      </c>
      <c r="O221" s="34">
        <v>17212.9290810682</v>
      </c>
      <c r="P221" s="34">
        <v>117044.270043019</v>
      </c>
      <c r="Q221" s="34">
        <v>94072.189787760493</v>
      </c>
      <c r="R221" s="34">
        <v>61677.3671402767</v>
      </c>
      <c r="S221" s="34">
        <v>45154.318587766698</v>
      </c>
      <c r="T221" s="34">
        <v>41650.088682832102</v>
      </c>
      <c r="U221" s="34">
        <v>172981.63575225399</v>
      </c>
      <c r="V221" s="34">
        <v>224462.61968853601</v>
      </c>
      <c r="W221" s="34">
        <v>587008.75464883703</v>
      </c>
      <c r="X221" s="34">
        <v>746629.462409031</v>
      </c>
      <c r="Y221" s="34">
        <v>1370734.49183461</v>
      </c>
      <c r="Z221" s="35" t="s">
        <v>404</v>
      </c>
    </row>
    <row r="222" spans="1:26" ht="15" x14ac:dyDescent="0.25">
      <c r="A222" s="36" t="s">
        <v>389</v>
      </c>
      <c r="B222" s="36" t="s">
        <v>106</v>
      </c>
      <c r="C222" s="36" t="s">
        <v>94</v>
      </c>
      <c r="D222" s="36" t="s">
        <v>105</v>
      </c>
      <c r="E222" s="36" t="s">
        <v>161</v>
      </c>
      <c r="F222" s="36" t="s">
        <v>159</v>
      </c>
      <c r="G222" s="36" t="s">
        <v>13</v>
      </c>
      <c r="H222" s="36" t="s">
        <v>17</v>
      </c>
      <c r="I222" s="37" t="s">
        <v>434</v>
      </c>
      <c r="J222" s="38">
        <v>32078907.8630656</v>
      </c>
      <c r="K222" s="38">
        <v>27788204.055729501</v>
      </c>
      <c r="L222" s="38">
        <v>26686250.146251701</v>
      </c>
      <c r="M222" s="38">
        <v>24629786.133119602</v>
      </c>
      <c r="N222" s="38">
        <v>22912303.204602402</v>
      </c>
      <c r="O222" s="38">
        <v>19829442.407976601</v>
      </c>
      <c r="P222" s="38">
        <v>17752924.851970099</v>
      </c>
      <c r="Q222" s="38">
        <v>16516224.240901999</v>
      </c>
      <c r="R222" s="38">
        <v>14841136.8983672</v>
      </c>
      <c r="S222" s="38">
        <v>16788016.313547999</v>
      </c>
      <c r="T222" s="38">
        <v>19931921.335423201</v>
      </c>
      <c r="U222" s="38">
        <v>24720626.664310899</v>
      </c>
      <c r="V222" s="38">
        <v>28213906.403493501</v>
      </c>
      <c r="W222" s="38">
        <v>30634339.838148601</v>
      </c>
      <c r="X222" s="38">
        <v>34304620.6931298</v>
      </c>
      <c r="Y222" s="38">
        <v>34213036.818587802</v>
      </c>
      <c r="Z222" s="39" t="s">
        <v>307</v>
      </c>
    </row>
    <row r="223" spans="1:26" ht="15" x14ac:dyDescent="0.25">
      <c r="A223" s="32" t="s">
        <v>436</v>
      </c>
      <c r="B223" s="32" t="s">
        <v>106</v>
      </c>
      <c r="C223" s="32" t="s">
        <v>94</v>
      </c>
      <c r="D223" s="32" t="s">
        <v>105</v>
      </c>
      <c r="E223" s="32" t="s">
        <v>161</v>
      </c>
      <c r="F223" s="32" t="s">
        <v>159</v>
      </c>
      <c r="G223" s="32" t="s">
        <v>13</v>
      </c>
      <c r="H223" s="32" t="s">
        <v>162</v>
      </c>
      <c r="I223" s="33" t="s">
        <v>434</v>
      </c>
      <c r="J223" s="34">
        <v>27114971.817661099</v>
      </c>
      <c r="K223" s="34">
        <v>35804878.836706102</v>
      </c>
      <c r="L223" s="34">
        <v>42818640.998392798</v>
      </c>
      <c r="M223" s="34">
        <v>240813322.95728001</v>
      </c>
      <c r="N223" s="34">
        <v>360167928.40647</v>
      </c>
      <c r="O223" s="34">
        <v>375348481.82177699</v>
      </c>
      <c r="P223" s="34">
        <v>369939004.27244002</v>
      </c>
      <c r="Q223" s="34">
        <v>366114978.39072698</v>
      </c>
      <c r="R223" s="34">
        <v>385869811.72343099</v>
      </c>
      <c r="S223" s="34">
        <v>392083173.748254</v>
      </c>
      <c r="T223" s="34">
        <v>605966727.36481798</v>
      </c>
      <c r="U223" s="34">
        <v>647790754.20945096</v>
      </c>
      <c r="V223" s="34">
        <v>606246307.678087</v>
      </c>
      <c r="W223" s="34">
        <v>697285615.18625498</v>
      </c>
      <c r="X223" s="34">
        <v>763177343.98600602</v>
      </c>
      <c r="Y223" s="34">
        <v>699669400.80204797</v>
      </c>
      <c r="Z223" s="35" t="s">
        <v>309</v>
      </c>
    </row>
    <row r="224" spans="1:26" ht="15" x14ac:dyDescent="0.25">
      <c r="A224" s="36" t="s">
        <v>389</v>
      </c>
      <c r="B224" s="36" t="s">
        <v>106</v>
      </c>
      <c r="C224" s="36" t="s">
        <v>94</v>
      </c>
      <c r="D224" s="36" t="s">
        <v>105</v>
      </c>
      <c r="E224" s="36" t="s">
        <v>161</v>
      </c>
      <c r="F224" s="36" t="s">
        <v>159</v>
      </c>
      <c r="G224" s="36" t="s">
        <v>13</v>
      </c>
      <c r="H224" s="36" t="s">
        <v>82</v>
      </c>
      <c r="I224" s="37" t="s">
        <v>434</v>
      </c>
      <c r="J224" s="38">
        <v>7177705355.0661697</v>
      </c>
      <c r="K224" s="38">
        <v>7035571238.7963305</v>
      </c>
      <c r="L224" s="38">
        <v>7176717438.0887499</v>
      </c>
      <c r="M224" s="38">
        <v>6726574942.9405804</v>
      </c>
      <c r="N224" s="38">
        <v>6557000711.4270697</v>
      </c>
      <c r="O224" s="38">
        <v>6417059803.0457096</v>
      </c>
      <c r="P224" s="38">
        <v>6312974281.5019102</v>
      </c>
      <c r="Q224" s="38">
        <v>6236490868.3708801</v>
      </c>
      <c r="R224" s="38">
        <v>5932173291.5474396</v>
      </c>
      <c r="S224" s="38">
        <v>5920622737.2727604</v>
      </c>
      <c r="T224" s="38">
        <v>5769631633.8797102</v>
      </c>
      <c r="U224" s="38">
        <v>5634794323.9161901</v>
      </c>
      <c r="V224" s="38">
        <v>5720851451.6959801</v>
      </c>
      <c r="W224" s="38">
        <v>5732354118.5653</v>
      </c>
      <c r="X224" s="38">
        <v>5831633949.9678898</v>
      </c>
      <c r="Y224" s="38">
        <v>6167649706.9268303</v>
      </c>
      <c r="Z224" s="39" t="s">
        <v>308</v>
      </c>
    </row>
    <row r="225" spans="1:26" ht="15" x14ac:dyDescent="0.25">
      <c r="A225" s="32" t="s">
        <v>436</v>
      </c>
      <c r="B225" s="32" t="s">
        <v>106</v>
      </c>
      <c r="C225" s="32" t="s">
        <v>94</v>
      </c>
      <c r="D225" s="32" t="s">
        <v>105</v>
      </c>
      <c r="E225" s="32" t="s">
        <v>161</v>
      </c>
      <c r="F225" s="32" t="s">
        <v>159</v>
      </c>
      <c r="G225" s="32" t="s">
        <v>13</v>
      </c>
      <c r="H225" s="32" t="s">
        <v>405</v>
      </c>
      <c r="I225" s="33" t="s">
        <v>434</v>
      </c>
      <c r="J225" s="34">
        <v>0</v>
      </c>
      <c r="K225" s="34">
        <v>0</v>
      </c>
      <c r="L225" s="34">
        <v>0</v>
      </c>
      <c r="M225" s="34">
        <v>0</v>
      </c>
      <c r="N225" s="34">
        <v>0</v>
      </c>
      <c r="O225" s="34">
        <v>0</v>
      </c>
      <c r="P225" s="34">
        <v>0</v>
      </c>
      <c r="Q225" s="34">
        <v>0</v>
      </c>
      <c r="R225" s="34">
        <v>0</v>
      </c>
      <c r="S225" s="34">
        <v>0</v>
      </c>
      <c r="T225" s="34">
        <v>15201.2826818003</v>
      </c>
      <c r="U225" s="34">
        <v>17130.8425261349</v>
      </c>
      <c r="V225" s="34">
        <v>99814.523800027906</v>
      </c>
      <c r="W225" s="34">
        <v>1627664.98644071</v>
      </c>
      <c r="X225" s="34">
        <v>1371641.8155297199</v>
      </c>
      <c r="Y225" s="34">
        <v>2100246.9688355699</v>
      </c>
      <c r="Z225" s="35" t="s">
        <v>406</v>
      </c>
    </row>
    <row r="226" spans="1:26" ht="15" x14ac:dyDescent="0.25">
      <c r="A226" s="36" t="s">
        <v>436</v>
      </c>
      <c r="B226" s="36" t="s">
        <v>108</v>
      </c>
      <c r="C226" s="36" t="s">
        <v>94</v>
      </c>
      <c r="D226" s="36" t="s">
        <v>105</v>
      </c>
      <c r="E226" s="36" t="s">
        <v>11</v>
      </c>
      <c r="F226" s="36" t="s">
        <v>12</v>
      </c>
      <c r="G226" s="36" t="s">
        <v>13</v>
      </c>
      <c r="H226" s="36" t="s">
        <v>397</v>
      </c>
      <c r="I226" s="37" t="s">
        <v>433</v>
      </c>
      <c r="J226" s="38">
        <v>0</v>
      </c>
      <c r="K226" s="38">
        <v>0</v>
      </c>
      <c r="L226" s="38">
        <v>0</v>
      </c>
      <c r="M226" s="38">
        <v>0</v>
      </c>
      <c r="N226" s="38">
        <v>0</v>
      </c>
      <c r="O226" s="38">
        <v>0</v>
      </c>
      <c r="P226" s="38">
        <v>0</v>
      </c>
      <c r="Q226" s="38">
        <v>0</v>
      </c>
      <c r="R226" s="38">
        <v>0</v>
      </c>
      <c r="S226" s="38">
        <v>0</v>
      </c>
      <c r="T226" s="38">
        <v>0</v>
      </c>
      <c r="U226" s="38">
        <v>216147677.18367299</v>
      </c>
      <c r="V226" s="38">
        <v>218714800.265306</v>
      </c>
      <c r="W226" s="38">
        <v>172960718.46938801</v>
      </c>
      <c r="X226" s="38">
        <v>440830818.62244898</v>
      </c>
      <c r="Y226" s="38">
        <v>735651390.45918405</v>
      </c>
      <c r="Z226" s="39" t="s">
        <v>427</v>
      </c>
    </row>
    <row r="227" spans="1:26" ht="15" x14ac:dyDescent="0.25">
      <c r="A227" s="32" t="s">
        <v>389</v>
      </c>
      <c r="B227" s="32" t="s">
        <v>104</v>
      </c>
      <c r="C227" s="32" t="s">
        <v>94</v>
      </c>
      <c r="D227" s="32" t="s">
        <v>105</v>
      </c>
      <c r="E227" s="32" t="s">
        <v>11</v>
      </c>
      <c r="F227" s="32" t="s">
        <v>12</v>
      </c>
      <c r="G227" s="32" t="s">
        <v>13</v>
      </c>
      <c r="H227" s="32" t="s">
        <v>16</v>
      </c>
      <c r="I227" s="33" t="s">
        <v>433</v>
      </c>
      <c r="J227" s="34">
        <v>2354486768.6004701</v>
      </c>
      <c r="K227" s="34">
        <v>2713666984.5651102</v>
      </c>
      <c r="L227" s="34">
        <v>2798455834.9471502</v>
      </c>
      <c r="M227" s="34">
        <v>3419349343.6757698</v>
      </c>
      <c r="N227" s="34">
        <v>3839016871.43121</v>
      </c>
      <c r="O227" s="34">
        <v>9410617365.9952202</v>
      </c>
      <c r="P227" s="34">
        <v>9888605387.2609596</v>
      </c>
      <c r="Q227" s="34">
        <v>11014625136.4795</v>
      </c>
      <c r="R227" s="34">
        <v>11722786415.4925</v>
      </c>
      <c r="S227" s="34">
        <v>12802022501.177</v>
      </c>
      <c r="T227" s="34">
        <v>13571996544.438299</v>
      </c>
      <c r="U227" s="34">
        <v>14640457010</v>
      </c>
      <c r="V227" s="34">
        <v>14635975450</v>
      </c>
      <c r="W227" s="34">
        <v>12538164424</v>
      </c>
      <c r="X227" s="34">
        <v>16536964980.544701</v>
      </c>
      <c r="Y227" s="34">
        <v>16536964980.544701</v>
      </c>
      <c r="Z227" s="35" t="s">
        <v>306</v>
      </c>
    </row>
    <row r="228" spans="1:26" ht="15" x14ac:dyDescent="0.25">
      <c r="A228" s="36" t="s">
        <v>389</v>
      </c>
      <c r="B228" s="36" t="s">
        <v>111</v>
      </c>
      <c r="C228" s="36" t="s">
        <v>94</v>
      </c>
      <c r="D228" s="36" t="s">
        <v>112</v>
      </c>
      <c r="E228" s="36" t="s">
        <v>11</v>
      </c>
      <c r="F228" s="36" t="s">
        <v>12</v>
      </c>
      <c r="G228" s="36" t="s">
        <v>13</v>
      </c>
      <c r="H228" s="36" t="s">
        <v>17</v>
      </c>
      <c r="I228" s="37" t="s">
        <v>434</v>
      </c>
      <c r="J228" s="38">
        <v>183196000</v>
      </c>
      <c r="K228" s="38">
        <v>184232000</v>
      </c>
      <c r="L228" s="38">
        <v>243861000</v>
      </c>
      <c r="M228" s="38">
        <v>279486000</v>
      </c>
      <c r="N228" s="38">
        <v>284154000</v>
      </c>
      <c r="O228" s="38">
        <v>326174000</v>
      </c>
      <c r="P228" s="38">
        <v>344459000</v>
      </c>
      <c r="Q228" s="38">
        <v>309249000</v>
      </c>
      <c r="R228" s="38">
        <v>232151000</v>
      </c>
      <c r="S228" s="38">
        <v>190082000</v>
      </c>
      <c r="T228" s="38">
        <v>225123000</v>
      </c>
      <c r="U228" s="38">
        <v>257297000</v>
      </c>
      <c r="V228" s="38">
        <v>241359000</v>
      </c>
      <c r="W228" s="38">
        <v>233978000</v>
      </c>
      <c r="X228" s="38">
        <v>268489000</v>
      </c>
      <c r="Y228" s="38">
        <v>236320000</v>
      </c>
      <c r="Z228" s="39" t="s">
        <v>315</v>
      </c>
    </row>
    <row r="229" spans="1:26" ht="15" x14ac:dyDescent="0.25">
      <c r="A229" s="32" t="s">
        <v>389</v>
      </c>
      <c r="B229" s="32" t="s">
        <v>113</v>
      </c>
      <c r="C229" s="32" t="s">
        <v>94</v>
      </c>
      <c r="D229" s="32" t="s">
        <v>114</v>
      </c>
      <c r="E229" s="32" t="s">
        <v>115</v>
      </c>
      <c r="F229" s="32" t="s">
        <v>116</v>
      </c>
      <c r="G229" s="32" t="s">
        <v>13</v>
      </c>
      <c r="H229" s="32" t="s">
        <v>17</v>
      </c>
      <c r="I229" s="33" t="s">
        <v>434</v>
      </c>
      <c r="J229" s="34">
        <v>4398697.4018727196</v>
      </c>
      <c r="K229" s="34">
        <v>4617493.00389509</v>
      </c>
      <c r="L229" s="34">
        <v>4845128.7215743596</v>
      </c>
      <c r="M229" s="34">
        <v>5082292.0828247201</v>
      </c>
      <c r="N229" s="34">
        <v>5329738.9259286104</v>
      </c>
      <c r="O229" s="34">
        <v>5588301.1190522704</v>
      </c>
      <c r="P229" s="34">
        <v>5803041.3271453697</v>
      </c>
      <c r="Q229" s="34">
        <v>6053424.7462145202</v>
      </c>
      <c r="R229" s="34">
        <v>5621630.6031173896</v>
      </c>
      <c r="S229" s="34">
        <v>4788793.6817063196</v>
      </c>
      <c r="T229" s="34">
        <v>38123919.4286635</v>
      </c>
      <c r="U229" s="34">
        <v>37921517.341343597</v>
      </c>
      <c r="V229" s="34">
        <v>39899274.138870999</v>
      </c>
      <c r="W229" s="34">
        <v>42407967.007466801</v>
      </c>
      <c r="X229" s="34">
        <v>41045341.159622602</v>
      </c>
      <c r="Y229" s="34">
        <v>40647422.122336604</v>
      </c>
      <c r="Z229" s="35" t="s">
        <v>316</v>
      </c>
    </row>
    <row r="230" spans="1:26" ht="15" x14ac:dyDescent="0.25">
      <c r="A230" s="36" t="s">
        <v>389</v>
      </c>
      <c r="B230" s="36" t="s">
        <v>113</v>
      </c>
      <c r="C230" s="36" t="s">
        <v>94</v>
      </c>
      <c r="D230" s="36" t="s">
        <v>114</v>
      </c>
      <c r="E230" s="36" t="s">
        <v>115</v>
      </c>
      <c r="F230" s="36" t="s">
        <v>116</v>
      </c>
      <c r="G230" s="36" t="s">
        <v>13</v>
      </c>
      <c r="H230" s="36" t="s">
        <v>23</v>
      </c>
      <c r="I230" s="37" t="s">
        <v>434</v>
      </c>
      <c r="J230" s="38">
        <v>32517929.757860899</v>
      </c>
      <c r="K230" s="38">
        <v>34235857.202702299</v>
      </c>
      <c r="L230" s="38">
        <v>36022864.695038497</v>
      </c>
      <c r="M230" s="38">
        <v>37885030.366557501</v>
      </c>
      <c r="N230" s="38">
        <v>39829123.086050399</v>
      </c>
      <c r="O230" s="38">
        <v>41862691.349615097</v>
      </c>
      <c r="P230" s="38">
        <v>43023702.314507201</v>
      </c>
      <c r="Q230" s="38">
        <v>46869191.787692003</v>
      </c>
      <c r="R230" s="38">
        <v>44264920.491153002</v>
      </c>
      <c r="S230" s="38">
        <v>38178846.208436497</v>
      </c>
      <c r="T230" s="38">
        <v>0</v>
      </c>
      <c r="U230" s="38">
        <v>0</v>
      </c>
      <c r="V230" s="38">
        <v>0</v>
      </c>
      <c r="W230" s="38">
        <v>0</v>
      </c>
      <c r="X230" s="38">
        <v>0</v>
      </c>
      <c r="Y230" s="38">
        <v>0</v>
      </c>
      <c r="Z230" s="39" t="s">
        <v>317</v>
      </c>
    </row>
    <row r="231" spans="1:26" ht="15" x14ac:dyDescent="0.25">
      <c r="A231" s="32" t="s">
        <v>389</v>
      </c>
      <c r="B231" s="32" t="s">
        <v>113</v>
      </c>
      <c r="C231" s="32" t="s">
        <v>94</v>
      </c>
      <c r="D231" s="32" t="s">
        <v>114</v>
      </c>
      <c r="E231" s="32" t="s">
        <v>115</v>
      </c>
      <c r="F231" s="32" t="s">
        <v>117</v>
      </c>
      <c r="G231" s="32" t="s">
        <v>13</v>
      </c>
      <c r="H231" s="32" t="s">
        <v>17</v>
      </c>
      <c r="I231" s="33" t="s">
        <v>434</v>
      </c>
      <c r="J231" s="34">
        <v>1185330.2532655101</v>
      </c>
      <c r="K231" s="34">
        <v>1257648.8844444701</v>
      </c>
      <c r="L231" s="34">
        <v>1334118.3382733001</v>
      </c>
      <c r="M231" s="34">
        <v>1415222.6476182099</v>
      </c>
      <c r="N231" s="34">
        <v>1501512.30251631</v>
      </c>
      <c r="O231" s="34">
        <v>1593613.7285666999</v>
      </c>
      <c r="P231" s="34">
        <v>1680630.4493680799</v>
      </c>
      <c r="Q231" s="34">
        <v>1940415.5587837701</v>
      </c>
      <c r="R231" s="34">
        <v>1911930.82562178</v>
      </c>
      <c r="S231" s="34">
        <v>1661073.04501497</v>
      </c>
      <c r="T231" s="34">
        <v>74671737.949437097</v>
      </c>
      <c r="U231" s="34">
        <v>71476797.884335399</v>
      </c>
      <c r="V231" s="34">
        <v>73312810.736340895</v>
      </c>
      <c r="W231" s="34">
        <v>101939450.060836</v>
      </c>
      <c r="X231" s="34">
        <v>108578412.831623</v>
      </c>
      <c r="Y231" s="34">
        <v>107663922.571876</v>
      </c>
      <c r="Z231" s="35" t="s">
        <v>318</v>
      </c>
    </row>
    <row r="232" spans="1:26" ht="15" x14ac:dyDescent="0.25">
      <c r="A232" s="36" t="s">
        <v>389</v>
      </c>
      <c r="B232" s="36" t="s">
        <v>113</v>
      </c>
      <c r="C232" s="36" t="s">
        <v>94</v>
      </c>
      <c r="D232" s="36" t="s">
        <v>114</v>
      </c>
      <c r="E232" s="36" t="s">
        <v>115</v>
      </c>
      <c r="F232" s="36" t="s">
        <v>117</v>
      </c>
      <c r="G232" s="36" t="s">
        <v>13</v>
      </c>
      <c r="H232" s="36" t="s">
        <v>23</v>
      </c>
      <c r="I232" s="37" t="s">
        <v>434</v>
      </c>
      <c r="J232" s="38">
        <v>62191147.200553298</v>
      </c>
      <c r="K232" s="38">
        <v>65203942.945043698</v>
      </c>
      <c r="L232" s="38">
        <v>68348074.412000403</v>
      </c>
      <c r="M232" s="38">
        <v>71634124.925570697</v>
      </c>
      <c r="N232" s="38">
        <v>75073809.9348699</v>
      </c>
      <c r="O232" s="38">
        <v>78680112.484219804</v>
      </c>
      <c r="P232" s="38">
        <v>81731488.235695407</v>
      </c>
      <c r="Q232" s="38">
        <v>85030627.177352801</v>
      </c>
      <c r="R232" s="38">
        <v>77890468.676251695</v>
      </c>
      <c r="S232" s="38">
        <v>63594493.970681399</v>
      </c>
      <c r="T232" s="38">
        <v>18728999.1269437</v>
      </c>
      <c r="U232" s="38">
        <v>18437037.186197501</v>
      </c>
      <c r="V232" s="38">
        <v>11541016.922891701</v>
      </c>
      <c r="W232" s="38">
        <v>0</v>
      </c>
      <c r="X232" s="38">
        <v>0</v>
      </c>
      <c r="Y232" s="38">
        <v>0</v>
      </c>
      <c r="Z232" s="39" t="s">
        <v>319</v>
      </c>
    </row>
    <row r="233" spans="1:26" ht="15" x14ac:dyDescent="0.25">
      <c r="A233" s="32" t="s">
        <v>389</v>
      </c>
      <c r="B233" s="32" t="s">
        <v>119</v>
      </c>
      <c r="C233" s="32" t="s">
        <v>94</v>
      </c>
      <c r="D233" s="32" t="s">
        <v>114</v>
      </c>
      <c r="E233" s="32" t="s">
        <v>102</v>
      </c>
      <c r="F233" s="32" t="s">
        <v>116</v>
      </c>
      <c r="G233" s="32" t="s">
        <v>13</v>
      </c>
      <c r="H233" s="32" t="s">
        <v>17</v>
      </c>
      <c r="I233" s="33" t="s">
        <v>434</v>
      </c>
      <c r="J233" s="34">
        <v>452069.23397265701</v>
      </c>
      <c r="K233" s="34">
        <v>474047.93587657</v>
      </c>
      <c r="L233" s="34">
        <v>496753.01655680902</v>
      </c>
      <c r="M233" s="34">
        <v>520234.23577030702</v>
      </c>
      <c r="N233" s="34">
        <v>544545.53450348601</v>
      </c>
      <c r="O233" s="34">
        <v>569745.45055659697</v>
      </c>
      <c r="P233" s="34">
        <v>592097.35066611401</v>
      </c>
      <c r="Q233" s="34">
        <v>613860.65022670501</v>
      </c>
      <c r="R233" s="34">
        <v>572336.45561257005</v>
      </c>
      <c r="S233" s="34">
        <v>496762.94316235802</v>
      </c>
      <c r="T233" s="34">
        <v>3787932.42998301</v>
      </c>
      <c r="U233" s="34">
        <v>3989595.5347368601</v>
      </c>
      <c r="V233" s="34">
        <v>4572460.6466333102</v>
      </c>
      <c r="W233" s="34">
        <v>4637607.6911571603</v>
      </c>
      <c r="X233" s="34">
        <v>4401327.6586348601</v>
      </c>
      <c r="Y233" s="34">
        <v>4358658.4539157897</v>
      </c>
      <c r="Z233" s="35" t="s">
        <v>325</v>
      </c>
    </row>
    <row r="234" spans="1:26" ht="15" x14ac:dyDescent="0.25">
      <c r="A234" s="36" t="s">
        <v>389</v>
      </c>
      <c r="B234" s="36" t="s">
        <v>119</v>
      </c>
      <c r="C234" s="36" t="s">
        <v>94</v>
      </c>
      <c r="D234" s="36" t="s">
        <v>114</v>
      </c>
      <c r="E234" s="36" t="s">
        <v>102</v>
      </c>
      <c r="F234" s="36" t="s">
        <v>116</v>
      </c>
      <c r="G234" s="36" t="s">
        <v>13</v>
      </c>
      <c r="H234" s="36" t="s">
        <v>23</v>
      </c>
      <c r="I234" s="37" t="s">
        <v>434</v>
      </c>
      <c r="J234" s="38">
        <v>4331475.8507486796</v>
      </c>
      <c r="K234" s="38">
        <v>4548462.9353099698</v>
      </c>
      <c r="L234" s="38">
        <v>4772248.2626591995</v>
      </c>
      <c r="M234" s="38">
        <v>5003301.0348415198</v>
      </c>
      <c r="N234" s="38">
        <v>5242131.8280704701</v>
      </c>
      <c r="O234" s="38">
        <v>5489297.1029017502</v>
      </c>
      <c r="P234" s="38">
        <v>5700170.2700941795</v>
      </c>
      <c r="Q234" s="38">
        <v>6033543.3778586397</v>
      </c>
      <c r="R234" s="38">
        <v>5704044.6276575299</v>
      </c>
      <c r="S234" s="38">
        <v>4950792.8612891398</v>
      </c>
      <c r="T234" s="38">
        <v>0</v>
      </c>
      <c r="U234" s="38">
        <v>0</v>
      </c>
      <c r="V234" s="38">
        <v>0</v>
      </c>
      <c r="W234" s="38">
        <v>0</v>
      </c>
      <c r="X234" s="38">
        <v>0</v>
      </c>
      <c r="Y234" s="38">
        <v>0</v>
      </c>
      <c r="Z234" s="39" t="s">
        <v>326</v>
      </c>
    </row>
    <row r="235" spans="1:26" ht="15" x14ac:dyDescent="0.25">
      <c r="A235" s="32" t="s">
        <v>389</v>
      </c>
      <c r="B235" s="32" t="s">
        <v>119</v>
      </c>
      <c r="C235" s="32" t="s">
        <v>94</v>
      </c>
      <c r="D235" s="32" t="s">
        <v>114</v>
      </c>
      <c r="E235" s="32" t="s">
        <v>102</v>
      </c>
      <c r="F235" s="32" t="s">
        <v>117</v>
      </c>
      <c r="G235" s="32" t="s">
        <v>13</v>
      </c>
      <c r="H235" s="32" t="s">
        <v>17</v>
      </c>
      <c r="I235" s="33" t="s">
        <v>434</v>
      </c>
      <c r="J235" s="34">
        <v>287529.72821945202</v>
      </c>
      <c r="K235" s="34">
        <v>304033.57658559899</v>
      </c>
      <c r="L235" s="34">
        <v>321301.15239871899</v>
      </c>
      <c r="M235" s="34">
        <v>339411.08778268902</v>
      </c>
      <c r="N235" s="34">
        <v>358451.95949909301</v>
      </c>
      <c r="O235" s="34">
        <v>378523.65112013702</v>
      </c>
      <c r="P235" s="34">
        <v>398879.33428489597</v>
      </c>
      <c r="Q235" s="34">
        <v>438822.86863309098</v>
      </c>
      <c r="R235" s="34">
        <v>424755.04199696798</v>
      </c>
      <c r="S235" s="34">
        <v>368187.079998139</v>
      </c>
      <c r="T235" s="34">
        <v>17240283.120430902</v>
      </c>
      <c r="U235" s="34">
        <v>17534610.675127201</v>
      </c>
      <c r="V235" s="34">
        <v>19064613.988924999</v>
      </c>
      <c r="W235" s="34">
        <v>26388388.130545001</v>
      </c>
      <c r="X235" s="34">
        <v>26983113.156990599</v>
      </c>
      <c r="Y235" s="34">
        <v>26755850.725019101</v>
      </c>
      <c r="Z235" s="35" t="s">
        <v>327</v>
      </c>
    </row>
    <row r="236" spans="1:26" ht="15" x14ac:dyDescent="0.25">
      <c r="A236" s="36" t="s">
        <v>389</v>
      </c>
      <c r="B236" s="36" t="s">
        <v>119</v>
      </c>
      <c r="C236" s="36" t="s">
        <v>94</v>
      </c>
      <c r="D236" s="36" t="s">
        <v>114</v>
      </c>
      <c r="E236" s="36" t="s">
        <v>102</v>
      </c>
      <c r="F236" s="36" t="s">
        <v>117</v>
      </c>
      <c r="G236" s="36" t="s">
        <v>13</v>
      </c>
      <c r="H236" s="36" t="s">
        <v>23</v>
      </c>
      <c r="I236" s="37" t="s">
        <v>434</v>
      </c>
      <c r="J236" s="38">
        <v>16882614.584212501</v>
      </c>
      <c r="K236" s="38">
        <v>17751644.915918101</v>
      </c>
      <c r="L236" s="38">
        <v>18652308.885221101</v>
      </c>
      <c r="M236" s="38">
        <v>19586912.650287598</v>
      </c>
      <c r="N236" s="38">
        <v>20557973.226167802</v>
      </c>
      <c r="O236" s="38">
        <v>21568240.860834699</v>
      </c>
      <c r="P236" s="38">
        <v>22564350.544444401</v>
      </c>
      <c r="Q236" s="38">
        <v>23301008.829398599</v>
      </c>
      <c r="R236" s="38">
        <v>21445975.067395799</v>
      </c>
      <c r="S236" s="38">
        <v>17577306.831372801</v>
      </c>
      <c r="T236" s="38">
        <v>5189256.6387935001</v>
      </c>
      <c r="U236" s="38">
        <v>5282956.2122557703</v>
      </c>
      <c r="V236" s="38">
        <v>3453787.36622146</v>
      </c>
      <c r="W236" s="38">
        <v>0</v>
      </c>
      <c r="X236" s="38">
        <v>0</v>
      </c>
      <c r="Y236" s="38">
        <v>0</v>
      </c>
      <c r="Z236" s="39" t="s">
        <v>328</v>
      </c>
    </row>
    <row r="237" spans="1:26" ht="15" x14ac:dyDescent="0.25">
      <c r="A237" s="32" t="s">
        <v>389</v>
      </c>
      <c r="B237" s="32" t="s">
        <v>119</v>
      </c>
      <c r="C237" s="32" t="s">
        <v>94</v>
      </c>
      <c r="D237" s="32" t="s">
        <v>114</v>
      </c>
      <c r="E237" s="32" t="s">
        <v>101</v>
      </c>
      <c r="F237" s="32" t="s">
        <v>120</v>
      </c>
      <c r="G237" s="32" t="s">
        <v>13</v>
      </c>
      <c r="H237" s="32" t="s">
        <v>17</v>
      </c>
      <c r="I237" s="33" t="s">
        <v>434</v>
      </c>
      <c r="J237" s="34">
        <v>82291076.020212904</v>
      </c>
      <c r="K237" s="34">
        <v>85408917.234310806</v>
      </c>
      <c r="L237" s="34">
        <v>85653264.860495299</v>
      </c>
      <c r="M237" s="34">
        <v>86105810.168342203</v>
      </c>
      <c r="N237" s="34">
        <v>85651305.028451607</v>
      </c>
      <c r="O237" s="34">
        <v>86973492.251726404</v>
      </c>
      <c r="P237" s="34">
        <v>87306384.953606099</v>
      </c>
      <c r="Q237" s="34">
        <v>87626312.255124807</v>
      </c>
      <c r="R237" s="34">
        <v>88038235.954136401</v>
      </c>
      <c r="S237" s="34">
        <v>88483573.561929703</v>
      </c>
      <c r="T237" s="34">
        <v>89234776.7077384</v>
      </c>
      <c r="U237" s="34">
        <v>89783291.980528593</v>
      </c>
      <c r="V237" s="34">
        <v>90383809.2809809</v>
      </c>
      <c r="W237" s="34">
        <v>90845427.565041795</v>
      </c>
      <c r="X237" s="34">
        <v>91439320.283308893</v>
      </c>
      <c r="Y237" s="34">
        <v>91553367.730230704</v>
      </c>
      <c r="Z237" s="35" t="s">
        <v>324</v>
      </c>
    </row>
    <row r="238" spans="1:26" ht="15" x14ac:dyDescent="0.25">
      <c r="A238" s="36" t="s">
        <v>389</v>
      </c>
      <c r="B238" s="36" t="s">
        <v>119</v>
      </c>
      <c r="C238" s="36" t="s">
        <v>94</v>
      </c>
      <c r="D238" s="36" t="s">
        <v>114</v>
      </c>
      <c r="E238" s="36" t="s">
        <v>101</v>
      </c>
      <c r="F238" s="36" t="s">
        <v>116</v>
      </c>
      <c r="G238" s="36" t="s">
        <v>13</v>
      </c>
      <c r="H238" s="36" t="s">
        <v>17</v>
      </c>
      <c r="I238" s="37" t="s">
        <v>434</v>
      </c>
      <c r="J238" s="38">
        <v>1549417.6619666701</v>
      </c>
      <c r="K238" s="38">
        <v>1626085.3121276901</v>
      </c>
      <c r="L238" s="38">
        <v>1705603.13009789</v>
      </c>
      <c r="M238" s="38">
        <v>1788181.7343790401</v>
      </c>
      <c r="N238" s="38">
        <v>1874051.7307559999</v>
      </c>
      <c r="O238" s="38">
        <v>1963465.91063216</v>
      </c>
      <c r="P238" s="38">
        <v>2021122.37695936</v>
      </c>
      <c r="Q238" s="38">
        <v>2098116.2212588801</v>
      </c>
      <c r="R238" s="38">
        <v>1981100.25254833</v>
      </c>
      <c r="S238" s="38">
        <v>1749908.54573687</v>
      </c>
      <c r="T238" s="38">
        <v>13453586.833825201</v>
      </c>
      <c r="U238" s="38">
        <v>13842989.005377701</v>
      </c>
      <c r="V238" s="38">
        <v>15140051.5732088</v>
      </c>
      <c r="W238" s="38">
        <v>15339617.2544336</v>
      </c>
      <c r="X238" s="38">
        <v>14971307.772190901</v>
      </c>
      <c r="Y238" s="38">
        <v>14826166.613479299</v>
      </c>
      <c r="Z238" s="39" t="s">
        <v>320</v>
      </c>
    </row>
    <row r="239" spans="1:26" ht="15" x14ac:dyDescent="0.25">
      <c r="A239" s="32" t="s">
        <v>389</v>
      </c>
      <c r="B239" s="32" t="s">
        <v>119</v>
      </c>
      <c r="C239" s="32" t="s">
        <v>94</v>
      </c>
      <c r="D239" s="32" t="s">
        <v>114</v>
      </c>
      <c r="E239" s="32" t="s">
        <v>101</v>
      </c>
      <c r="F239" s="32" t="s">
        <v>116</v>
      </c>
      <c r="G239" s="32" t="s">
        <v>13</v>
      </c>
      <c r="H239" s="32" t="s">
        <v>23</v>
      </c>
      <c r="I239" s="33" t="s">
        <v>434</v>
      </c>
      <c r="J239" s="34">
        <v>15798613.284931101</v>
      </c>
      <c r="K239" s="34">
        <v>16607810.451517601</v>
      </c>
      <c r="L239" s="34">
        <v>17444847.5996936</v>
      </c>
      <c r="M239" s="34">
        <v>18311871.973673198</v>
      </c>
      <c r="N239" s="34">
        <v>19211249.022340801</v>
      </c>
      <c r="O239" s="34">
        <v>20145588.850127202</v>
      </c>
      <c r="P239" s="34">
        <v>20292487.955789901</v>
      </c>
      <c r="Q239" s="34">
        <v>21648839.779237699</v>
      </c>
      <c r="R239" s="34">
        <v>20723284.673400301</v>
      </c>
      <c r="S239" s="34">
        <v>18128488.2572954</v>
      </c>
      <c r="T239" s="34">
        <v>0</v>
      </c>
      <c r="U239" s="34">
        <v>0</v>
      </c>
      <c r="V239" s="34">
        <v>0</v>
      </c>
      <c r="W239" s="34">
        <v>0</v>
      </c>
      <c r="X239" s="34">
        <v>0</v>
      </c>
      <c r="Y239" s="34">
        <v>0</v>
      </c>
      <c r="Z239" s="35" t="s">
        <v>321</v>
      </c>
    </row>
    <row r="240" spans="1:26" ht="15" x14ac:dyDescent="0.25">
      <c r="A240" s="36" t="s">
        <v>389</v>
      </c>
      <c r="B240" s="36" t="s">
        <v>119</v>
      </c>
      <c r="C240" s="36" t="s">
        <v>94</v>
      </c>
      <c r="D240" s="36" t="s">
        <v>114</v>
      </c>
      <c r="E240" s="36" t="s">
        <v>101</v>
      </c>
      <c r="F240" s="36" t="s">
        <v>117</v>
      </c>
      <c r="G240" s="36" t="s">
        <v>13</v>
      </c>
      <c r="H240" s="36" t="s">
        <v>17</v>
      </c>
      <c r="I240" s="37" t="s">
        <v>434</v>
      </c>
      <c r="J240" s="38">
        <v>508757.943486073</v>
      </c>
      <c r="K240" s="38">
        <v>543314.64531587099</v>
      </c>
      <c r="L240" s="38">
        <v>579650.03008608206</v>
      </c>
      <c r="M240" s="38">
        <v>617964.17110173195</v>
      </c>
      <c r="N240" s="38">
        <v>658483.459543971</v>
      </c>
      <c r="O240" s="38">
        <v>701464.27975725301</v>
      </c>
      <c r="P240" s="38">
        <v>742648.83181632101</v>
      </c>
      <c r="Q240" s="38">
        <v>834431.23364173505</v>
      </c>
      <c r="R240" s="38">
        <v>829423.47354375804</v>
      </c>
      <c r="S240" s="38">
        <v>734099.44847161195</v>
      </c>
      <c r="T240" s="38">
        <v>34217714.613063499</v>
      </c>
      <c r="U240" s="38">
        <v>32973282.927917302</v>
      </c>
      <c r="V240" s="38">
        <v>33243532.4200891</v>
      </c>
      <c r="W240" s="38">
        <v>44765603.463656098</v>
      </c>
      <c r="X240" s="38">
        <v>49183971.274227701</v>
      </c>
      <c r="Y240" s="38">
        <v>48769724.450269103</v>
      </c>
      <c r="Z240" s="39" t="s">
        <v>322</v>
      </c>
    </row>
    <row r="241" spans="1:26" ht="15" x14ac:dyDescent="0.25">
      <c r="A241" s="32" t="s">
        <v>389</v>
      </c>
      <c r="B241" s="32" t="s">
        <v>119</v>
      </c>
      <c r="C241" s="32" t="s">
        <v>94</v>
      </c>
      <c r="D241" s="32" t="s">
        <v>114</v>
      </c>
      <c r="E241" s="32" t="s">
        <v>101</v>
      </c>
      <c r="F241" s="32" t="s">
        <v>117</v>
      </c>
      <c r="G241" s="32" t="s">
        <v>13</v>
      </c>
      <c r="H241" s="32" t="s">
        <v>23</v>
      </c>
      <c r="I241" s="33" t="s">
        <v>434</v>
      </c>
      <c r="J241" s="34">
        <v>33372405.165375799</v>
      </c>
      <c r="K241" s="34">
        <v>35306348.917056799</v>
      </c>
      <c r="L241" s="34">
        <v>37314511.3638056</v>
      </c>
      <c r="M241" s="34">
        <v>39402676.1117597</v>
      </c>
      <c r="N241" s="34">
        <v>41577174.519915603</v>
      </c>
      <c r="O241" s="34">
        <v>43844945.3813302</v>
      </c>
      <c r="P241" s="34">
        <v>45895505.130371101</v>
      </c>
      <c r="Q241" s="34">
        <v>46748919.7297666</v>
      </c>
      <c r="R241" s="34">
        <v>43460899.837274402</v>
      </c>
      <c r="S241" s="34">
        <v>36697398.832478099</v>
      </c>
      <c r="T241" s="34">
        <v>11094959.435162</v>
      </c>
      <c r="U241" s="34">
        <v>10938824.979125399</v>
      </c>
      <c r="V241" s="34">
        <v>6716107.0998800704</v>
      </c>
      <c r="W241" s="34">
        <v>0</v>
      </c>
      <c r="X241" s="34">
        <v>0</v>
      </c>
      <c r="Y241" s="34">
        <v>0</v>
      </c>
      <c r="Z241" s="35" t="s">
        <v>323</v>
      </c>
    </row>
    <row r="242" spans="1:26" ht="15" x14ac:dyDescent="0.25">
      <c r="A242" s="36" t="s">
        <v>436</v>
      </c>
      <c r="B242" s="36" t="s">
        <v>119</v>
      </c>
      <c r="C242" s="36" t="s">
        <v>94</v>
      </c>
      <c r="D242" s="36" t="s">
        <v>114</v>
      </c>
      <c r="E242" s="36" t="s">
        <v>11</v>
      </c>
      <c r="F242" s="36" t="s">
        <v>12</v>
      </c>
      <c r="G242" s="36" t="s">
        <v>13</v>
      </c>
      <c r="H242" s="36" t="s">
        <v>162</v>
      </c>
      <c r="I242" s="37" t="s">
        <v>434</v>
      </c>
      <c r="J242" s="38">
        <v>301053.31668950501</v>
      </c>
      <c r="K242" s="38">
        <v>225678.740328082</v>
      </c>
      <c r="L242" s="38">
        <v>399929.26824122597</v>
      </c>
      <c r="M242" s="38">
        <v>2589834.5856554299</v>
      </c>
      <c r="N242" s="38">
        <v>3329324.2812712602</v>
      </c>
      <c r="O242" s="38">
        <v>4302101.5199999996</v>
      </c>
      <c r="P242" s="38">
        <v>3972066.0909790299</v>
      </c>
      <c r="Q242" s="38">
        <v>4184761.58439202</v>
      </c>
      <c r="R242" s="38">
        <v>4202642.0286089499</v>
      </c>
      <c r="S242" s="38">
        <v>4488949.6990462597</v>
      </c>
      <c r="T242" s="38">
        <v>6369514.4989006296</v>
      </c>
      <c r="U242" s="38">
        <v>5529365.6201644596</v>
      </c>
      <c r="V242" s="38">
        <v>6337038.8560273396</v>
      </c>
      <c r="W242" s="38">
        <v>6475295.4738386702</v>
      </c>
      <c r="X242" s="38">
        <v>6744498.9150201501</v>
      </c>
      <c r="Y242" s="38">
        <v>5828381.3339861296</v>
      </c>
      <c r="Z242" s="39" t="s">
        <v>330</v>
      </c>
    </row>
    <row r="243" spans="1:26" ht="15" x14ac:dyDescent="0.25">
      <c r="A243" s="32" t="s">
        <v>389</v>
      </c>
      <c r="B243" s="32" t="s">
        <v>119</v>
      </c>
      <c r="C243" s="32" t="s">
        <v>94</v>
      </c>
      <c r="D243" s="32" t="s">
        <v>114</v>
      </c>
      <c r="E243" s="32" t="s">
        <v>11</v>
      </c>
      <c r="F243" s="32" t="s">
        <v>12</v>
      </c>
      <c r="G243" s="32" t="s">
        <v>13</v>
      </c>
      <c r="H243" s="32" t="s">
        <v>82</v>
      </c>
      <c r="I243" s="33" t="s">
        <v>434</v>
      </c>
      <c r="J243" s="34">
        <v>79692946.683310494</v>
      </c>
      <c r="K243" s="34">
        <v>44345321.259671897</v>
      </c>
      <c r="L243" s="34">
        <v>67031070.731758803</v>
      </c>
      <c r="M243" s="34">
        <v>72341165.414344594</v>
      </c>
      <c r="N243" s="34">
        <v>60611675.718728803</v>
      </c>
      <c r="O243" s="34">
        <v>73549898.480000004</v>
      </c>
      <c r="P243" s="34">
        <v>67782933.909021005</v>
      </c>
      <c r="Q243" s="34">
        <v>71284238.415608004</v>
      </c>
      <c r="R243" s="34">
        <v>64609357.971391</v>
      </c>
      <c r="S243" s="34">
        <v>67785050.300953701</v>
      </c>
      <c r="T243" s="34">
        <v>60646485.5010994</v>
      </c>
      <c r="U243" s="34">
        <v>48097071.176416099</v>
      </c>
      <c r="V243" s="34">
        <v>59799552.557632603</v>
      </c>
      <c r="W243" s="34">
        <v>58283750.376714498</v>
      </c>
      <c r="X243" s="34">
        <v>56158457.089241497</v>
      </c>
      <c r="Y243" s="34">
        <v>51377714.079735503</v>
      </c>
      <c r="Z243" s="35" t="s">
        <v>329</v>
      </c>
    </row>
  </sheetData>
  <autoFilter ref="A2:Z243">
    <sortState ref="A3:Z248">
      <sortCondition ref="B3:B248"/>
      <sortCondition ref="C3:C248"/>
      <sortCondition ref="D3:D248"/>
      <sortCondition ref="E3:E248"/>
      <sortCondition ref="F3:F248"/>
      <sortCondition ref="G3:G248"/>
    </sortState>
  </autoFilter>
  <sortState ref="A3:Z243">
    <sortCondition ref="C3:C243"/>
    <sortCondition ref="D3:D243"/>
    <sortCondition ref="E3:E243"/>
    <sortCondition ref="F3:F243"/>
    <sortCondition ref="G3:G243"/>
    <sortCondition ref="H3:H243"/>
  </sortState>
  <phoneticPr fontId="3"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59999389629810485"/>
  </sheetPr>
  <dimension ref="A1:Z376"/>
  <sheetViews>
    <sheetView zoomScaleNormal="100" workbookViewId="0">
      <pane ySplit="2" topLeftCell="A3" activePane="bottomLeft" state="frozen"/>
      <selection pane="bottomLeft" activeCell="C25" sqref="C25"/>
    </sheetView>
  </sheetViews>
  <sheetFormatPr defaultRowHeight="12.75" x14ac:dyDescent="0.2"/>
  <cols>
    <col min="1" max="1" width="9.5703125" customWidth="1"/>
    <col min="2" max="2" width="7.7109375" customWidth="1"/>
    <col min="3" max="3" width="17.7109375" customWidth="1"/>
    <col min="4" max="7" width="15" customWidth="1"/>
    <col min="8" max="8" width="17.28515625" customWidth="1"/>
    <col min="9" max="9" width="11.5703125" style="6" customWidth="1"/>
    <col min="10" max="25" width="8.85546875" customWidth="1"/>
    <col min="26" max="26" width="17.7109375" customWidth="1"/>
  </cols>
  <sheetData>
    <row r="1" spans="1:26" x14ac:dyDescent="0.2">
      <c r="A1" s="25" t="str">
        <f>'In-State Fuel Combustion'!A1</f>
        <v>(Tenth Edition: 2000 to 2015 - Last updated on 6/6/2017)</v>
      </c>
      <c r="D1" s="1"/>
      <c r="I1" s="20" t="s">
        <v>390</v>
      </c>
      <c r="J1" s="47">
        <f t="shared" ref="J1:Y1" si="0">SUBTOTAL(9,J3:J8)</f>
        <v>5365412357.2035379</v>
      </c>
      <c r="K1" s="47">
        <f t="shared" si="0"/>
        <v>4768691368.7924099</v>
      </c>
      <c r="L1" s="47">
        <f t="shared" si="0"/>
        <v>5218089853.093276</v>
      </c>
      <c r="M1" s="47">
        <f t="shared" si="0"/>
        <v>4698563278.6753054</v>
      </c>
      <c r="N1" s="47">
        <f t="shared" si="0"/>
        <v>5062154264.9434681</v>
      </c>
      <c r="O1" s="47">
        <f t="shared" si="0"/>
        <v>5313472851.6937618</v>
      </c>
      <c r="P1" s="47">
        <f t="shared" si="0"/>
        <v>5516411664.6379766</v>
      </c>
      <c r="Q1" s="47">
        <f t="shared" si="0"/>
        <v>5768447072.262929</v>
      </c>
      <c r="R1" s="47">
        <f t="shared" si="0"/>
        <v>5395486569.9708061</v>
      </c>
      <c r="S1" s="47">
        <f t="shared" si="0"/>
        <v>5341841403.7700624</v>
      </c>
      <c r="T1" s="47">
        <f t="shared" si="0"/>
        <v>5479720364.6952429</v>
      </c>
      <c r="U1" s="47">
        <f t="shared" si="0"/>
        <v>5309928180.9895983</v>
      </c>
      <c r="V1" s="47">
        <f t="shared" si="0"/>
        <v>5232721805.1210432</v>
      </c>
      <c r="W1" s="47">
        <f t="shared" si="0"/>
        <v>5376045649.5104227</v>
      </c>
      <c r="X1" s="47">
        <f t="shared" si="0"/>
        <v>5674843018.959198</v>
      </c>
      <c r="Y1" s="47">
        <f t="shared" si="0"/>
        <v>5906370384.7046518</v>
      </c>
    </row>
    <row r="2" spans="1:26" ht="30" customHeight="1" x14ac:dyDescent="0.2">
      <c r="A2" s="26" t="s">
        <v>393</v>
      </c>
      <c r="B2" s="27" t="s">
        <v>1</v>
      </c>
      <c r="C2" s="28" t="s">
        <v>2</v>
      </c>
      <c r="D2" s="28" t="s">
        <v>3</v>
      </c>
      <c r="E2" s="28" t="s">
        <v>4</v>
      </c>
      <c r="F2" s="28" t="s">
        <v>5</v>
      </c>
      <c r="G2" s="28" t="s">
        <v>6</v>
      </c>
      <c r="H2" s="28" t="s">
        <v>7</v>
      </c>
      <c r="I2" s="29" t="s">
        <v>438</v>
      </c>
      <c r="J2" s="30">
        <v>2000</v>
      </c>
      <c r="K2" s="30">
        <v>2001</v>
      </c>
      <c r="L2" s="30">
        <v>2002</v>
      </c>
      <c r="M2" s="30">
        <v>2003</v>
      </c>
      <c r="N2" s="30">
        <v>2004</v>
      </c>
      <c r="O2" s="30">
        <v>2005</v>
      </c>
      <c r="P2" s="30">
        <v>2006</v>
      </c>
      <c r="Q2" s="30">
        <v>2007</v>
      </c>
      <c r="R2" s="30">
        <v>2008</v>
      </c>
      <c r="S2" s="30">
        <v>2009</v>
      </c>
      <c r="T2" s="30">
        <v>2010</v>
      </c>
      <c r="U2" s="30">
        <v>2011</v>
      </c>
      <c r="V2" s="30">
        <v>2012</v>
      </c>
      <c r="W2" s="30">
        <v>2013</v>
      </c>
      <c r="X2" s="30">
        <v>2014</v>
      </c>
      <c r="Y2" s="30">
        <v>2015</v>
      </c>
      <c r="Z2" s="31" t="s">
        <v>429</v>
      </c>
    </row>
    <row r="3" spans="1:26" ht="15" customHeight="1" x14ac:dyDescent="0.25">
      <c r="A3" s="43" t="s">
        <v>164</v>
      </c>
      <c r="B3" s="43" t="s">
        <v>97</v>
      </c>
      <c r="C3" s="43" t="s">
        <v>94</v>
      </c>
      <c r="D3" s="43" t="s">
        <v>96</v>
      </c>
      <c r="E3" s="43" t="s">
        <v>98</v>
      </c>
      <c r="F3" s="43" t="s">
        <v>12</v>
      </c>
      <c r="G3" s="43" t="s">
        <v>13</v>
      </c>
      <c r="H3" s="43" t="s">
        <v>18</v>
      </c>
      <c r="I3" s="44" t="s">
        <v>434</v>
      </c>
      <c r="J3" s="45">
        <v>1707399443.5462699</v>
      </c>
      <c r="K3" s="45">
        <v>1542443405.3585899</v>
      </c>
      <c r="L3" s="45">
        <v>1598420967.8969901</v>
      </c>
      <c r="M3" s="45">
        <v>1479736058.9198501</v>
      </c>
      <c r="N3" s="45">
        <v>1604229049.88253</v>
      </c>
      <c r="O3" s="45">
        <v>1645686417.81826</v>
      </c>
      <c r="P3" s="45">
        <v>1711027078.2118101</v>
      </c>
      <c r="Q3" s="45">
        <v>1783847293.78844</v>
      </c>
      <c r="R3" s="45">
        <v>1689656539.1403201</v>
      </c>
      <c r="S3" s="45">
        <v>1674215758.8636301</v>
      </c>
      <c r="T3" s="45">
        <v>1647338727.4514501</v>
      </c>
      <c r="U3" s="45">
        <v>1733327738.10695</v>
      </c>
      <c r="V3" s="45">
        <v>1671907736.99177</v>
      </c>
      <c r="W3" s="45">
        <v>1829587181.5300601</v>
      </c>
      <c r="X3" s="45">
        <v>2005378060.5337701</v>
      </c>
      <c r="Y3" s="45">
        <v>2220309670.7231102</v>
      </c>
      <c r="Z3" s="45" t="s">
        <v>193</v>
      </c>
    </row>
    <row r="4" spans="1:26" ht="15" customHeight="1" x14ac:dyDescent="0.25">
      <c r="A4" s="40" t="s">
        <v>164</v>
      </c>
      <c r="B4" s="40" t="s">
        <v>99</v>
      </c>
      <c r="C4" s="40" t="s">
        <v>94</v>
      </c>
      <c r="D4" s="40" t="s">
        <v>96</v>
      </c>
      <c r="E4" s="40" t="s">
        <v>100</v>
      </c>
      <c r="F4" s="40" t="s">
        <v>102</v>
      </c>
      <c r="G4" s="40" t="s">
        <v>13</v>
      </c>
      <c r="H4" s="40" t="s">
        <v>18</v>
      </c>
      <c r="I4" s="41" t="s">
        <v>434</v>
      </c>
      <c r="J4" s="42">
        <v>1869607550.6891699</v>
      </c>
      <c r="K4" s="42">
        <v>1762269494.7769599</v>
      </c>
      <c r="L4" s="42">
        <v>1979170663.6617801</v>
      </c>
      <c r="M4" s="42">
        <v>1956618732.7999699</v>
      </c>
      <c r="N4" s="42">
        <v>2073606111.4456699</v>
      </c>
      <c r="O4" s="42">
        <v>1997757794.01682</v>
      </c>
      <c r="P4" s="42">
        <v>2029035214.7116899</v>
      </c>
      <c r="Q4" s="42">
        <v>2124757323.5030501</v>
      </c>
      <c r="R4" s="42">
        <v>1855484119.6288099</v>
      </c>
      <c r="S4" s="42">
        <v>1802896429.9379201</v>
      </c>
      <c r="T4" s="42">
        <v>1758550879.40203</v>
      </c>
      <c r="U4" s="42">
        <v>1723099542.3441501</v>
      </c>
      <c r="V4" s="42">
        <v>1652392717.7260001</v>
      </c>
      <c r="W4" s="42">
        <v>1729957484.6811199</v>
      </c>
      <c r="X4" s="42">
        <v>1798002815.3713801</v>
      </c>
      <c r="Y4" s="42">
        <v>1867169842.0111001</v>
      </c>
      <c r="Z4" s="42" t="s">
        <v>194</v>
      </c>
    </row>
    <row r="5" spans="1:26" ht="15" customHeight="1" x14ac:dyDescent="0.25">
      <c r="A5" s="43" t="s">
        <v>164</v>
      </c>
      <c r="B5" s="43" t="s">
        <v>113</v>
      </c>
      <c r="C5" s="43" t="s">
        <v>94</v>
      </c>
      <c r="D5" s="43" t="s">
        <v>114</v>
      </c>
      <c r="E5" s="43" t="s">
        <v>118</v>
      </c>
      <c r="F5" s="43" t="s">
        <v>12</v>
      </c>
      <c r="G5" s="43" t="s">
        <v>13</v>
      </c>
      <c r="H5" s="43" t="s">
        <v>17</v>
      </c>
      <c r="I5" s="44" t="s">
        <v>434</v>
      </c>
      <c r="J5" s="45">
        <v>88922197.777216896</v>
      </c>
      <c r="K5" s="45">
        <v>42952376.641754702</v>
      </c>
      <c r="L5" s="45">
        <v>47495445.611012802</v>
      </c>
      <c r="M5" s="45">
        <v>54134694.040523298</v>
      </c>
      <c r="N5" s="45">
        <v>31984216.087252501</v>
      </c>
      <c r="O5" s="45">
        <v>118300885.860315</v>
      </c>
      <c r="P5" s="45">
        <v>109862580.32976</v>
      </c>
      <c r="Q5" s="45">
        <v>89952928.721241295</v>
      </c>
      <c r="R5" s="45">
        <v>66942823.347559199</v>
      </c>
      <c r="S5" s="45">
        <v>131507175.25590999</v>
      </c>
      <c r="T5" s="45">
        <v>96134309.1082367</v>
      </c>
      <c r="U5" s="45">
        <v>359900118.91607797</v>
      </c>
      <c r="V5" s="45">
        <v>458165261.79226297</v>
      </c>
      <c r="W5" s="45">
        <v>694996460.29924297</v>
      </c>
      <c r="X5" s="45">
        <v>949424620.05404794</v>
      </c>
      <c r="Y5" s="45">
        <v>737983348.97044206</v>
      </c>
      <c r="Z5" s="45" t="s">
        <v>195</v>
      </c>
    </row>
    <row r="6" spans="1:26" ht="15" customHeight="1" x14ac:dyDescent="0.25">
      <c r="A6" s="40" t="s">
        <v>164</v>
      </c>
      <c r="B6" s="40" t="s">
        <v>113</v>
      </c>
      <c r="C6" s="40" t="s">
        <v>94</v>
      </c>
      <c r="D6" s="40" t="s">
        <v>114</v>
      </c>
      <c r="E6" s="40" t="s">
        <v>118</v>
      </c>
      <c r="F6" s="40" t="s">
        <v>12</v>
      </c>
      <c r="G6" s="40" t="s">
        <v>13</v>
      </c>
      <c r="H6" s="40" t="s">
        <v>23</v>
      </c>
      <c r="I6" s="41" t="s">
        <v>434</v>
      </c>
      <c r="J6" s="42">
        <v>1312632814.1563201</v>
      </c>
      <c r="K6" s="42">
        <v>979009932.63245201</v>
      </c>
      <c r="L6" s="42">
        <v>1175420144.78158</v>
      </c>
      <c r="M6" s="42">
        <v>787389082.93730998</v>
      </c>
      <c r="N6" s="42">
        <v>959793538.38258505</v>
      </c>
      <c r="O6" s="42">
        <v>1205243123.9709699</v>
      </c>
      <c r="P6" s="42">
        <v>1350421295.5490999</v>
      </c>
      <c r="Q6" s="42">
        <v>1472818869.3186901</v>
      </c>
      <c r="R6" s="42">
        <v>1501719406.6268699</v>
      </c>
      <c r="S6" s="42">
        <v>1458776673.03845</v>
      </c>
      <c r="T6" s="42">
        <v>1664185784.7990999</v>
      </c>
      <c r="U6" s="42">
        <v>1222681181.6224201</v>
      </c>
      <c r="V6" s="42">
        <v>1116922088.6110101</v>
      </c>
      <c r="W6" s="42">
        <v>829845000</v>
      </c>
      <c r="X6" s="42">
        <v>565732000</v>
      </c>
      <c r="Y6" s="42">
        <v>779315000</v>
      </c>
      <c r="Z6" s="42" t="s">
        <v>196</v>
      </c>
    </row>
    <row r="7" spans="1:26" ht="15" customHeight="1" x14ac:dyDescent="0.25">
      <c r="A7" s="43" t="s">
        <v>164</v>
      </c>
      <c r="B7" s="43" t="s">
        <v>163</v>
      </c>
      <c r="C7" s="43" t="s">
        <v>156</v>
      </c>
      <c r="D7" s="43" t="s">
        <v>11</v>
      </c>
      <c r="E7" s="43" t="s">
        <v>11</v>
      </c>
      <c r="F7" s="43" t="s">
        <v>12</v>
      </c>
      <c r="G7" s="43" t="s">
        <v>13</v>
      </c>
      <c r="H7" s="43" t="s">
        <v>17</v>
      </c>
      <c r="I7" s="44" t="s">
        <v>434</v>
      </c>
      <c r="J7" s="45">
        <v>6994000</v>
      </c>
      <c r="K7" s="45">
        <v>28356000</v>
      </c>
      <c r="L7" s="45">
        <v>47538000</v>
      </c>
      <c r="M7" s="45">
        <v>48503000</v>
      </c>
      <c r="N7" s="45">
        <v>53198000</v>
      </c>
      <c r="O7" s="45">
        <v>9710000</v>
      </c>
      <c r="P7" s="45">
        <v>10681000</v>
      </c>
      <c r="Q7" s="45">
        <v>11680000</v>
      </c>
      <c r="R7" s="45">
        <v>8970000</v>
      </c>
      <c r="S7" s="45">
        <v>13926000</v>
      </c>
      <c r="T7" s="45">
        <v>50755000</v>
      </c>
      <c r="U7" s="45">
        <v>36319000</v>
      </c>
      <c r="V7" s="45">
        <v>41169000</v>
      </c>
      <c r="W7" s="45">
        <v>49837000</v>
      </c>
      <c r="X7" s="45">
        <v>114483000</v>
      </c>
      <c r="Y7" s="45">
        <v>59770000</v>
      </c>
      <c r="Z7" s="45" t="s">
        <v>197</v>
      </c>
    </row>
    <row r="8" spans="1:26" ht="15" customHeight="1" x14ac:dyDescent="0.25">
      <c r="A8" s="40" t="s">
        <v>164</v>
      </c>
      <c r="B8" s="40" t="s">
        <v>155</v>
      </c>
      <c r="C8" s="40" t="s">
        <v>156</v>
      </c>
      <c r="D8" s="40" t="s">
        <v>11</v>
      </c>
      <c r="E8" s="40" t="s">
        <v>11</v>
      </c>
      <c r="F8" s="40" t="s">
        <v>12</v>
      </c>
      <c r="G8" s="40" t="s">
        <v>13</v>
      </c>
      <c r="H8" s="40" t="s">
        <v>18</v>
      </c>
      <c r="I8" s="41" t="s">
        <v>434</v>
      </c>
      <c r="J8" s="42">
        <v>379856351.03456098</v>
      </c>
      <c r="K8" s="42">
        <v>413660159.38265401</v>
      </c>
      <c r="L8" s="42">
        <v>370044631.141913</v>
      </c>
      <c r="M8" s="42">
        <v>372181709.97765201</v>
      </c>
      <c r="N8" s="42">
        <v>339343349.14543098</v>
      </c>
      <c r="O8" s="42">
        <v>336774630.02739698</v>
      </c>
      <c r="P8" s="42">
        <v>305384495.83561599</v>
      </c>
      <c r="Q8" s="42">
        <v>285390656.93150699</v>
      </c>
      <c r="R8" s="42">
        <v>272713681.227247</v>
      </c>
      <c r="S8" s="42">
        <v>260519366.67415199</v>
      </c>
      <c r="T8" s="42">
        <v>262755663.93442601</v>
      </c>
      <c r="U8" s="42">
        <v>234600600</v>
      </c>
      <c r="V8" s="42">
        <v>292165000</v>
      </c>
      <c r="W8" s="42">
        <v>241822523</v>
      </c>
      <c r="X8" s="42">
        <v>241822523</v>
      </c>
      <c r="Y8" s="42">
        <v>241822523</v>
      </c>
      <c r="Z8" s="42" t="s">
        <v>198</v>
      </c>
    </row>
    <row r="9" spans="1:26" ht="12.75" customHeight="1" x14ac:dyDescent="0.2">
      <c r="A9" s="15"/>
      <c r="B9" s="15"/>
      <c r="C9" s="15"/>
      <c r="D9" s="15"/>
      <c r="E9" s="15"/>
      <c r="F9" s="15"/>
      <c r="G9" s="15"/>
      <c r="H9" s="15"/>
      <c r="I9" s="15"/>
      <c r="J9" s="16"/>
      <c r="K9" s="16"/>
      <c r="L9" s="16"/>
      <c r="M9" s="16"/>
      <c r="N9" s="16"/>
      <c r="O9" s="16"/>
      <c r="P9" s="16"/>
      <c r="Q9" s="16"/>
      <c r="R9" s="16"/>
      <c r="S9" s="16"/>
      <c r="T9" s="16"/>
      <c r="U9" s="16"/>
      <c r="V9" s="16"/>
      <c r="W9" s="16"/>
      <c r="X9" s="16"/>
      <c r="Y9" s="16"/>
    </row>
    <row r="10" spans="1:26" ht="12.75" customHeight="1" x14ac:dyDescent="0.2">
      <c r="A10" s="15"/>
      <c r="B10" s="15"/>
      <c r="C10" s="15"/>
      <c r="D10" s="15"/>
      <c r="E10" s="15"/>
      <c r="F10" s="15"/>
      <c r="G10" s="15"/>
      <c r="H10" s="15"/>
      <c r="I10" s="15"/>
      <c r="J10" s="16"/>
      <c r="K10" s="16"/>
      <c r="L10" s="16"/>
      <c r="M10" s="16"/>
      <c r="N10" s="16"/>
      <c r="O10" s="16"/>
      <c r="P10" s="16"/>
      <c r="Q10" s="16"/>
      <c r="R10" s="16"/>
      <c r="S10" s="16"/>
      <c r="T10" s="16"/>
      <c r="U10" s="16"/>
      <c r="V10" s="16"/>
      <c r="W10" s="16"/>
      <c r="X10" s="16"/>
      <c r="Y10" s="16"/>
    </row>
    <row r="11" spans="1:26" ht="12.75" customHeight="1" x14ac:dyDescent="0.2">
      <c r="A11" s="15"/>
      <c r="B11" s="15"/>
      <c r="C11" s="15"/>
      <c r="D11" s="15"/>
      <c r="E11" s="15"/>
      <c r="F11" s="15"/>
      <c r="G11" s="15"/>
      <c r="H11" s="15"/>
      <c r="I11" s="15"/>
      <c r="J11" s="16"/>
      <c r="K11" s="16"/>
      <c r="L11" s="16"/>
      <c r="M11" s="16"/>
      <c r="N11" s="16"/>
      <c r="O11" s="16"/>
      <c r="P11" s="16"/>
      <c r="Q11" s="16"/>
      <c r="R11" s="16"/>
      <c r="S11" s="16"/>
      <c r="T11" s="16"/>
      <c r="U11" s="16"/>
      <c r="V11" s="16"/>
      <c r="W11" s="16"/>
      <c r="X11" s="16"/>
      <c r="Y11" s="16"/>
    </row>
    <row r="12" spans="1:26" ht="12.75" customHeight="1" x14ac:dyDescent="0.2">
      <c r="A12" s="15"/>
      <c r="B12" s="15"/>
      <c r="C12" s="15"/>
      <c r="D12" s="15"/>
      <c r="E12" s="15"/>
      <c r="F12" s="15"/>
      <c r="G12" s="15"/>
      <c r="H12" s="15"/>
      <c r="I12" s="15"/>
      <c r="J12" s="16"/>
      <c r="K12" s="16"/>
      <c r="L12" s="16"/>
      <c r="M12" s="16"/>
      <c r="N12" s="16"/>
      <c r="O12" s="16"/>
      <c r="P12" s="16"/>
      <c r="Q12" s="16"/>
      <c r="R12" s="16"/>
      <c r="S12" s="16"/>
      <c r="T12" s="16"/>
      <c r="U12" s="16"/>
      <c r="V12" s="16"/>
      <c r="W12" s="16"/>
      <c r="X12" s="16"/>
      <c r="Y12" s="16"/>
    </row>
    <row r="13" spans="1:26" ht="12.75" customHeight="1" x14ac:dyDescent="0.2">
      <c r="A13" s="15"/>
      <c r="B13" s="15"/>
      <c r="C13" s="15"/>
      <c r="D13" s="15"/>
      <c r="E13" s="15"/>
      <c r="F13" s="15"/>
      <c r="G13" s="15"/>
      <c r="H13" s="15"/>
      <c r="I13" s="15"/>
      <c r="J13" s="16"/>
      <c r="K13" s="16"/>
      <c r="L13" s="16"/>
      <c r="M13" s="16"/>
      <c r="N13" s="16"/>
      <c r="O13" s="16"/>
      <c r="P13" s="16"/>
      <c r="Q13" s="16"/>
      <c r="R13" s="16"/>
      <c r="S13" s="16"/>
      <c r="T13" s="16"/>
      <c r="U13" s="16"/>
      <c r="V13" s="16"/>
      <c r="W13" s="16"/>
      <c r="X13" s="16"/>
      <c r="Y13" s="16"/>
    </row>
    <row r="14" spans="1:26" ht="12.75" customHeight="1" x14ac:dyDescent="0.2">
      <c r="A14" s="15"/>
      <c r="B14" s="15"/>
      <c r="C14" s="15"/>
      <c r="D14" s="15"/>
      <c r="E14" s="15"/>
      <c r="F14" s="15"/>
      <c r="G14" s="15"/>
      <c r="H14" s="15"/>
      <c r="I14" s="15"/>
      <c r="J14" s="16"/>
      <c r="K14" s="16"/>
      <c r="L14" s="16"/>
      <c r="M14" s="16"/>
      <c r="N14" s="16"/>
      <c r="O14" s="16"/>
      <c r="P14" s="16"/>
      <c r="Q14" s="16"/>
      <c r="R14" s="16"/>
      <c r="S14" s="16"/>
      <c r="T14" s="16"/>
      <c r="U14" s="16"/>
      <c r="V14" s="16"/>
      <c r="W14" s="16"/>
      <c r="X14" s="16"/>
      <c r="Y14" s="16"/>
    </row>
    <row r="15" spans="1:26" ht="12.75" customHeight="1" x14ac:dyDescent="0.2">
      <c r="A15" s="15"/>
      <c r="B15" s="15"/>
      <c r="C15" s="15"/>
      <c r="D15" s="15"/>
      <c r="E15" s="15"/>
      <c r="F15" s="15"/>
      <c r="G15" s="15"/>
      <c r="H15" s="15"/>
      <c r="I15" s="15"/>
      <c r="J15" s="16"/>
      <c r="K15" s="16"/>
      <c r="L15" s="16"/>
      <c r="M15" s="16"/>
      <c r="N15" s="16"/>
      <c r="O15" s="16"/>
      <c r="P15" s="16"/>
      <c r="Q15" s="16"/>
      <c r="R15" s="16"/>
      <c r="S15" s="16"/>
      <c r="T15" s="16"/>
      <c r="U15" s="16"/>
      <c r="V15" s="16"/>
      <c r="W15" s="16"/>
      <c r="X15" s="16"/>
      <c r="Y15" s="16"/>
    </row>
    <row r="16" spans="1:26" ht="12.75" customHeight="1" x14ac:dyDescent="0.2">
      <c r="A16" s="15"/>
      <c r="B16" s="15"/>
      <c r="C16" s="15"/>
      <c r="D16" s="15"/>
      <c r="E16" s="15"/>
      <c r="F16" s="15"/>
      <c r="G16" s="15"/>
      <c r="H16" s="15"/>
      <c r="I16" s="15"/>
      <c r="J16" s="16"/>
      <c r="K16" s="16"/>
      <c r="L16" s="16"/>
      <c r="M16" s="16"/>
      <c r="N16" s="16"/>
      <c r="O16" s="16"/>
      <c r="P16" s="16"/>
      <c r="Q16" s="16"/>
      <c r="R16" s="16"/>
      <c r="S16" s="16"/>
      <c r="T16" s="16"/>
      <c r="U16" s="16"/>
      <c r="V16" s="16"/>
      <c r="W16" s="16"/>
      <c r="X16" s="16"/>
      <c r="Y16" s="16"/>
    </row>
    <row r="17" spans="1:25" ht="12.75" customHeight="1" x14ac:dyDescent="0.2">
      <c r="A17" s="15"/>
      <c r="B17" s="15"/>
      <c r="C17" s="15"/>
      <c r="D17" s="15"/>
      <c r="E17" s="15"/>
      <c r="F17" s="15"/>
      <c r="G17" s="15"/>
      <c r="H17" s="15"/>
      <c r="I17" s="15"/>
      <c r="J17" s="16"/>
      <c r="K17" s="16"/>
      <c r="L17" s="16"/>
      <c r="M17" s="16"/>
      <c r="N17" s="16"/>
      <c r="O17" s="16"/>
      <c r="P17" s="16"/>
      <c r="Q17" s="16"/>
      <c r="R17" s="16"/>
      <c r="S17" s="16"/>
      <c r="T17" s="16"/>
      <c r="U17" s="16"/>
      <c r="V17" s="16"/>
      <c r="W17" s="16"/>
      <c r="X17" s="16"/>
      <c r="Y17" s="16"/>
    </row>
    <row r="18" spans="1:25" ht="12.75" customHeight="1" x14ac:dyDescent="0.2">
      <c r="A18" s="15"/>
      <c r="B18" s="15"/>
      <c r="C18" s="15"/>
      <c r="D18" s="15"/>
      <c r="E18" s="15"/>
      <c r="F18" s="15"/>
      <c r="G18" s="15"/>
      <c r="H18" s="15"/>
      <c r="I18" s="15"/>
      <c r="J18" s="16"/>
      <c r="K18" s="16"/>
      <c r="L18" s="16"/>
      <c r="M18" s="16"/>
      <c r="N18" s="16"/>
      <c r="O18" s="16"/>
      <c r="P18" s="16"/>
      <c r="Q18" s="16"/>
      <c r="R18" s="16"/>
      <c r="S18" s="16"/>
      <c r="T18" s="16"/>
      <c r="U18" s="16"/>
      <c r="V18" s="16"/>
      <c r="W18" s="16"/>
      <c r="X18" s="16"/>
      <c r="Y18" s="16"/>
    </row>
    <row r="19" spans="1:25" ht="12.75" customHeight="1" x14ac:dyDescent="0.2">
      <c r="A19" s="15"/>
      <c r="B19" s="15"/>
      <c r="C19" s="15"/>
      <c r="D19" s="15"/>
      <c r="E19" s="15"/>
      <c r="F19" s="15"/>
      <c r="G19" s="15"/>
      <c r="H19" s="15"/>
      <c r="I19" s="15"/>
      <c r="J19" s="16"/>
      <c r="K19" s="16"/>
      <c r="L19" s="16"/>
      <c r="M19" s="16"/>
      <c r="N19" s="16"/>
      <c r="O19" s="16"/>
      <c r="P19" s="16"/>
      <c r="Q19" s="16"/>
      <c r="R19" s="16"/>
      <c r="S19" s="16"/>
      <c r="T19" s="16"/>
      <c r="U19" s="16"/>
      <c r="V19" s="16"/>
      <c r="W19" s="16"/>
      <c r="X19" s="16"/>
      <c r="Y19" s="16"/>
    </row>
    <row r="20" spans="1:25" ht="12.75" customHeight="1" x14ac:dyDescent="0.2">
      <c r="A20" s="15"/>
      <c r="B20" s="15"/>
      <c r="C20" s="15"/>
      <c r="D20" s="15"/>
      <c r="E20" s="15"/>
      <c r="F20" s="15"/>
      <c r="G20" s="15"/>
      <c r="H20" s="15"/>
      <c r="I20" s="15"/>
      <c r="J20" s="16"/>
      <c r="K20" s="16"/>
      <c r="L20" s="16"/>
      <c r="M20" s="16"/>
      <c r="N20" s="16"/>
      <c r="O20" s="16"/>
      <c r="P20" s="16"/>
      <c r="Q20" s="16"/>
      <c r="R20" s="16"/>
      <c r="S20" s="16"/>
      <c r="T20" s="16"/>
      <c r="U20" s="16"/>
      <c r="V20" s="16"/>
      <c r="W20" s="16"/>
      <c r="X20" s="16"/>
      <c r="Y20" s="16"/>
    </row>
    <row r="21" spans="1:25" ht="12.75" customHeight="1" x14ac:dyDescent="0.2">
      <c r="A21" s="15"/>
      <c r="B21" s="15"/>
      <c r="C21" s="15"/>
      <c r="D21" s="15"/>
      <c r="E21" s="15"/>
      <c r="F21" s="15"/>
      <c r="G21" s="15"/>
      <c r="H21" s="15"/>
      <c r="I21" s="15"/>
      <c r="J21" s="16"/>
      <c r="K21" s="16"/>
      <c r="L21" s="16"/>
      <c r="M21" s="16"/>
      <c r="N21" s="16"/>
      <c r="O21" s="16"/>
      <c r="P21" s="16"/>
      <c r="Q21" s="16"/>
      <c r="R21" s="16"/>
      <c r="S21" s="16"/>
      <c r="T21" s="16"/>
      <c r="U21" s="16"/>
      <c r="V21" s="16"/>
      <c r="W21" s="16"/>
      <c r="X21" s="16"/>
      <c r="Y21" s="16"/>
    </row>
    <row r="22" spans="1:25" ht="12.75" customHeight="1" x14ac:dyDescent="0.2">
      <c r="A22" s="15"/>
      <c r="B22" s="15"/>
      <c r="C22" s="15"/>
      <c r="D22" s="15"/>
      <c r="E22" s="15"/>
      <c r="F22" s="15"/>
      <c r="G22" s="15"/>
      <c r="H22" s="15"/>
      <c r="I22" s="15"/>
      <c r="J22" s="16"/>
      <c r="K22" s="16"/>
      <c r="L22" s="16"/>
      <c r="M22" s="16"/>
      <c r="N22" s="16"/>
      <c r="O22" s="16"/>
      <c r="P22" s="16"/>
      <c r="Q22" s="16"/>
      <c r="R22" s="16"/>
      <c r="S22" s="16"/>
      <c r="T22" s="16"/>
      <c r="U22" s="16"/>
      <c r="V22" s="16"/>
      <c r="W22" s="16"/>
      <c r="X22" s="16"/>
      <c r="Y22" s="16"/>
    </row>
    <row r="23" spans="1:25" ht="12.75" customHeight="1" x14ac:dyDescent="0.2">
      <c r="A23" s="15"/>
      <c r="B23" s="15"/>
      <c r="C23" s="15"/>
      <c r="D23" s="15"/>
      <c r="E23" s="15"/>
      <c r="F23" s="15"/>
      <c r="G23" s="15"/>
      <c r="H23" s="15"/>
      <c r="I23" s="15"/>
      <c r="J23" s="16"/>
      <c r="K23" s="16"/>
      <c r="L23" s="16"/>
      <c r="M23" s="16"/>
      <c r="N23" s="16"/>
      <c r="O23" s="16"/>
      <c r="P23" s="16"/>
      <c r="Q23" s="16"/>
      <c r="R23" s="16"/>
      <c r="S23" s="16"/>
      <c r="T23" s="16"/>
      <c r="U23" s="16"/>
      <c r="V23" s="16"/>
      <c r="W23" s="16"/>
      <c r="X23" s="16"/>
      <c r="Y23" s="16"/>
    </row>
    <row r="24" spans="1:25" ht="12.75" customHeight="1" x14ac:dyDescent="0.2">
      <c r="A24" s="15"/>
      <c r="B24" s="15"/>
      <c r="C24" s="15"/>
      <c r="D24" s="15"/>
      <c r="E24" s="15"/>
      <c r="F24" s="15"/>
      <c r="G24" s="15"/>
      <c r="H24" s="15"/>
      <c r="I24" s="15"/>
      <c r="J24" s="16"/>
      <c r="K24" s="16"/>
      <c r="L24" s="16"/>
      <c r="M24" s="16"/>
      <c r="N24" s="16"/>
      <c r="O24" s="16"/>
      <c r="P24" s="16"/>
      <c r="Q24" s="16"/>
      <c r="R24" s="16"/>
      <c r="S24" s="16"/>
      <c r="T24" s="16"/>
      <c r="U24" s="16"/>
      <c r="V24" s="16"/>
      <c r="W24" s="16"/>
      <c r="X24" s="16"/>
      <c r="Y24" s="16"/>
    </row>
    <row r="25" spans="1:25" ht="12.75" customHeight="1" x14ac:dyDescent="0.2">
      <c r="A25" s="15"/>
      <c r="B25" s="15"/>
      <c r="C25" s="15"/>
      <c r="D25" s="15"/>
      <c r="E25" s="15"/>
      <c r="F25" s="15"/>
      <c r="G25" s="15"/>
      <c r="H25" s="15"/>
      <c r="I25" s="15"/>
      <c r="J25" s="16"/>
      <c r="K25" s="16"/>
      <c r="L25" s="16"/>
      <c r="M25" s="16"/>
      <c r="N25" s="16"/>
      <c r="O25" s="16"/>
      <c r="P25" s="16"/>
      <c r="Q25" s="16"/>
      <c r="R25" s="16"/>
      <c r="S25" s="16"/>
      <c r="T25" s="16"/>
      <c r="U25" s="16"/>
      <c r="V25" s="16"/>
      <c r="W25" s="16"/>
      <c r="X25" s="16"/>
      <c r="Y25" s="16"/>
    </row>
    <row r="26" spans="1:25" ht="12.75" customHeight="1" x14ac:dyDescent="0.2">
      <c r="A26" s="15"/>
      <c r="B26" s="15"/>
      <c r="C26" s="15"/>
      <c r="D26" s="15"/>
      <c r="E26" s="15"/>
      <c r="F26" s="15"/>
      <c r="G26" s="15"/>
      <c r="H26" s="15"/>
      <c r="I26" s="15"/>
      <c r="J26" s="16"/>
      <c r="K26" s="16"/>
      <c r="L26" s="16"/>
      <c r="M26" s="16"/>
      <c r="N26" s="16"/>
      <c r="O26" s="16"/>
      <c r="P26" s="16"/>
      <c r="Q26" s="16"/>
      <c r="R26" s="16"/>
      <c r="S26" s="16"/>
      <c r="T26" s="16"/>
      <c r="U26" s="16"/>
      <c r="V26" s="16"/>
      <c r="W26" s="16"/>
      <c r="X26" s="16"/>
      <c r="Y26" s="16"/>
    </row>
    <row r="27" spans="1:25" ht="12.75" customHeight="1" x14ac:dyDescent="0.2">
      <c r="A27" s="15"/>
      <c r="B27" s="15"/>
      <c r="C27" s="15"/>
      <c r="D27" s="15"/>
      <c r="E27" s="15"/>
      <c r="F27" s="15"/>
      <c r="G27" s="15"/>
      <c r="H27" s="15"/>
      <c r="I27" s="15"/>
      <c r="J27" s="16"/>
      <c r="K27" s="16"/>
      <c r="L27" s="16"/>
      <c r="M27" s="16"/>
      <c r="N27" s="16"/>
      <c r="O27" s="16"/>
      <c r="P27" s="16"/>
      <c r="Q27" s="16"/>
      <c r="R27" s="16"/>
      <c r="S27" s="16"/>
      <c r="T27" s="16"/>
      <c r="U27" s="16"/>
      <c r="V27" s="16"/>
      <c r="W27" s="16"/>
      <c r="X27" s="16"/>
      <c r="Y27" s="16"/>
    </row>
    <row r="28" spans="1:25" ht="12.75" customHeight="1" x14ac:dyDescent="0.2">
      <c r="A28" s="15"/>
      <c r="B28" s="15"/>
      <c r="C28" s="15"/>
      <c r="D28" s="15"/>
      <c r="E28" s="15"/>
      <c r="F28" s="15"/>
      <c r="G28" s="15"/>
      <c r="H28" s="15"/>
      <c r="I28" s="15"/>
      <c r="J28" s="16"/>
      <c r="K28" s="16"/>
      <c r="L28" s="16"/>
      <c r="M28" s="16"/>
      <c r="N28" s="16"/>
      <c r="O28" s="16"/>
      <c r="P28" s="16"/>
      <c r="Q28" s="16"/>
      <c r="R28" s="16"/>
      <c r="S28" s="16"/>
      <c r="T28" s="16"/>
      <c r="U28" s="16"/>
      <c r="V28" s="16"/>
      <c r="W28" s="16"/>
      <c r="X28" s="16"/>
      <c r="Y28" s="16"/>
    </row>
    <row r="29" spans="1:25" ht="12.75" customHeight="1" x14ac:dyDescent="0.2">
      <c r="A29" s="11"/>
      <c r="B29" s="11"/>
      <c r="C29" s="11"/>
      <c r="D29" s="11"/>
      <c r="E29" s="11"/>
      <c r="F29" s="11"/>
      <c r="G29" s="11"/>
      <c r="H29" s="11"/>
      <c r="I29" s="11"/>
      <c r="J29" s="7"/>
      <c r="K29" s="7"/>
      <c r="L29" s="7"/>
      <c r="M29" s="7"/>
      <c r="N29" s="7"/>
      <c r="O29" s="7"/>
      <c r="P29" s="7"/>
      <c r="Q29" s="7"/>
      <c r="R29" s="7"/>
      <c r="S29" s="7"/>
      <c r="T29" s="7"/>
      <c r="U29" s="7"/>
      <c r="V29" s="7"/>
      <c r="W29" s="7"/>
      <c r="X29" s="7"/>
      <c r="Y29" s="7"/>
    </row>
    <row r="30" spans="1:25" ht="12.75" customHeight="1" x14ac:dyDescent="0.2">
      <c r="A30" s="11"/>
      <c r="B30" s="11"/>
      <c r="C30" s="11"/>
      <c r="D30" s="11"/>
      <c r="E30" s="11"/>
      <c r="F30" s="11"/>
      <c r="G30" s="11"/>
      <c r="H30" s="11"/>
      <c r="I30" s="11"/>
      <c r="J30" s="7"/>
      <c r="K30" s="7"/>
      <c r="L30" s="7"/>
      <c r="M30" s="7"/>
      <c r="N30" s="7"/>
      <c r="O30" s="7"/>
      <c r="P30" s="7"/>
      <c r="Q30" s="7"/>
      <c r="R30" s="7"/>
      <c r="S30" s="7"/>
      <c r="T30" s="7"/>
      <c r="U30" s="7"/>
      <c r="V30" s="7"/>
      <c r="W30" s="7"/>
      <c r="X30" s="7"/>
      <c r="Y30" s="7"/>
    </row>
    <row r="31" spans="1:25" ht="12.75" customHeight="1" x14ac:dyDescent="0.2">
      <c r="A31" s="11"/>
      <c r="B31" s="11"/>
      <c r="C31" s="11"/>
      <c r="D31" s="11"/>
      <c r="E31" s="11"/>
      <c r="F31" s="11"/>
      <c r="G31" s="11"/>
      <c r="H31" s="11"/>
      <c r="I31" s="11"/>
      <c r="J31" s="7"/>
      <c r="K31" s="7"/>
      <c r="L31" s="7"/>
      <c r="M31" s="7"/>
      <c r="N31" s="7"/>
      <c r="O31" s="7"/>
      <c r="P31" s="7"/>
      <c r="Q31" s="7"/>
      <c r="R31" s="7"/>
      <c r="S31" s="7"/>
      <c r="T31" s="7"/>
      <c r="U31" s="7"/>
      <c r="V31" s="7"/>
      <c r="W31" s="7"/>
      <c r="X31" s="7"/>
      <c r="Y31" s="7"/>
    </row>
    <row r="32" spans="1:25" ht="12.75" customHeight="1" x14ac:dyDescent="0.2">
      <c r="A32" s="11"/>
      <c r="B32" s="11"/>
      <c r="C32" s="11"/>
      <c r="D32" s="11"/>
      <c r="E32" s="11"/>
      <c r="F32" s="11"/>
      <c r="G32" s="11"/>
      <c r="H32" s="11"/>
      <c r="I32" s="11"/>
      <c r="J32" s="7"/>
      <c r="K32" s="7"/>
      <c r="L32" s="7"/>
      <c r="M32" s="7"/>
      <c r="N32" s="7"/>
      <c r="O32" s="7"/>
      <c r="P32" s="7"/>
      <c r="Q32" s="7"/>
      <c r="R32" s="7"/>
      <c r="S32" s="7"/>
      <c r="T32" s="7"/>
      <c r="U32" s="7"/>
      <c r="V32" s="7"/>
      <c r="W32" s="7"/>
      <c r="X32" s="7"/>
      <c r="Y32" s="7"/>
    </row>
    <row r="33" spans="1:25" x14ac:dyDescent="0.2">
      <c r="A33" s="13"/>
      <c r="B33" s="13"/>
      <c r="C33" s="13"/>
      <c r="D33" s="13"/>
      <c r="E33" s="13"/>
      <c r="F33" s="13"/>
      <c r="G33" s="13"/>
      <c r="H33" s="13"/>
      <c r="I33" s="12"/>
      <c r="J33" s="13"/>
      <c r="K33" s="13"/>
      <c r="L33" s="13"/>
      <c r="M33" s="13"/>
      <c r="N33" s="13"/>
      <c r="O33" s="13"/>
      <c r="P33" s="13"/>
      <c r="Q33" s="13"/>
      <c r="R33" s="13"/>
      <c r="S33" s="13"/>
      <c r="T33" s="13"/>
      <c r="U33" s="13"/>
      <c r="V33" s="13"/>
      <c r="W33" s="13"/>
      <c r="X33" s="13"/>
      <c r="Y33" s="13"/>
    </row>
    <row r="34" spans="1:25" x14ac:dyDescent="0.2">
      <c r="A34" s="13"/>
      <c r="B34" s="13"/>
      <c r="C34" s="13"/>
      <c r="D34" s="13"/>
      <c r="E34" s="13"/>
      <c r="F34" s="13"/>
      <c r="G34" s="13"/>
      <c r="H34" s="13"/>
      <c r="I34" s="12"/>
      <c r="J34" s="13"/>
      <c r="K34" s="13"/>
      <c r="L34" s="13"/>
      <c r="M34" s="13"/>
      <c r="N34" s="13"/>
      <c r="O34" s="13"/>
      <c r="P34" s="13"/>
      <c r="Q34" s="13"/>
      <c r="R34" s="13"/>
      <c r="S34" s="13"/>
      <c r="T34" s="13"/>
      <c r="U34" s="13"/>
      <c r="V34" s="13"/>
      <c r="W34" s="13"/>
      <c r="X34" s="13"/>
      <c r="Y34" s="13"/>
    </row>
    <row r="35" spans="1:25" x14ac:dyDescent="0.2">
      <c r="A35" s="13"/>
      <c r="B35" s="13"/>
      <c r="C35" s="13"/>
      <c r="D35" s="13"/>
      <c r="E35" s="13"/>
      <c r="F35" s="13"/>
      <c r="G35" s="13"/>
      <c r="H35" s="13"/>
      <c r="I35" s="12"/>
      <c r="J35" s="13"/>
      <c r="K35" s="13"/>
      <c r="L35" s="13"/>
      <c r="M35" s="13"/>
      <c r="N35" s="13"/>
      <c r="O35" s="13"/>
      <c r="P35" s="13"/>
      <c r="Q35" s="13"/>
      <c r="R35" s="13"/>
      <c r="S35" s="13"/>
      <c r="T35" s="13"/>
      <c r="U35" s="13"/>
      <c r="V35" s="13"/>
      <c r="W35" s="13"/>
      <c r="X35" s="13"/>
      <c r="Y35" s="13"/>
    </row>
    <row r="36" spans="1:25" x14ac:dyDescent="0.2">
      <c r="A36" s="13"/>
      <c r="B36" s="13"/>
      <c r="C36" s="13"/>
      <c r="D36" s="13"/>
      <c r="E36" s="13"/>
      <c r="F36" s="13"/>
      <c r="G36" s="13"/>
      <c r="H36" s="13"/>
      <c r="I36" s="12"/>
      <c r="J36" s="13"/>
      <c r="K36" s="13"/>
      <c r="L36" s="13"/>
      <c r="M36" s="13"/>
      <c r="N36" s="13"/>
      <c r="O36" s="13"/>
      <c r="P36" s="13"/>
      <c r="Q36" s="13"/>
      <c r="R36" s="13"/>
      <c r="S36" s="13"/>
      <c r="T36" s="13"/>
      <c r="U36" s="13"/>
      <c r="V36" s="13"/>
      <c r="W36" s="13"/>
      <c r="X36" s="13"/>
      <c r="Y36" s="13"/>
    </row>
    <row r="37" spans="1:25" x14ac:dyDescent="0.2">
      <c r="A37" s="13"/>
      <c r="B37" s="13"/>
      <c r="C37" s="13"/>
      <c r="D37" s="13"/>
      <c r="E37" s="13"/>
      <c r="F37" s="13"/>
      <c r="G37" s="13"/>
      <c r="H37" s="13"/>
      <c r="I37" s="12"/>
      <c r="J37" s="13"/>
      <c r="K37" s="13"/>
      <c r="L37" s="13"/>
      <c r="M37" s="13"/>
      <c r="N37" s="13"/>
      <c r="O37" s="13"/>
      <c r="P37" s="13"/>
      <c r="Q37" s="13"/>
      <c r="R37" s="13"/>
      <c r="S37" s="13"/>
      <c r="T37" s="13"/>
      <c r="U37" s="13"/>
      <c r="V37" s="13"/>
      <c r="W37" s="13"/>
      <c r="X37" s="13"/>
      <c r="Y37" s="13"/>
    </row>
    <row r="38" spans="1:25" x14ac:dyDescent="0.2">
      <c r="A38" s="13"/>
      <c r="B38" s="13"/>
      <c r="C38" s="13"/>
      <c r="D38" s="13"/>
      <c r="E38" s="13"/>
      <c r="F38" s="13"/>
      <c r="G38" s="13"/>
      <c r="H38" s="13"/>
      <c r="I38" s="12"/>
      <c r="J38" s="13"/>
      <c r="K38" s="13"/>
      <c r="L38" s="13"/>
      <c r="M38" s="13"/>
      <c r="N38" s="13"/>
      <c r="O38" s="13"/>
      <c r="P38" s="13"/>
      <c r="Q38" s="13"/>
      <c r="R38" s="13"/>
      <c r="S38" s="13"/>
      <c r="T38" s="13"/>
      <c r="U38" s="13"/>
      <c r="V38" s="13"/>
      <c r="W38" s="13"/>
      <c r="X38" s="13"/>
      <c r="Y38" s="13"/>
    </row>
    <row r="39" spans="1:25" x14ac:dyDescent="0.2">
      <c r="A39" s="13"/>
      <c r="B39" s="13"/>
      <c r="C39" s="13"/>
      <c r="D39" s="13"/>
      <c r="E39" s="13"/>
      <c r="F39" s="13"/>
      <c r="G39" s="13"/>
      <c r="H39" s="13"/>
      <c r="I39" s="12"/>
      <c r="J39" s="13"/>
      <c r="K39" s="13"/>
      <c r="L39" s="13"/>
      <c r="M39" s="13"/>
      <c r="N39" s="13"/>
      <c r="O39" s="13"/>
      <c r="P39" s="13"/>
      <c r="Q39" s="13"/>
      <c r="R39" s="13"/>
      <c r="S39" s="13"/>
      <c r="T39" s="13"/>
      <c r="U39" s="13"/>
      <c r="V39" s="13"/>
      <c r="W39" s="13"/>
      <c r="X39" s="13"/>
      <c r="Y39" s="13"/>
    </row>
    <row r="40" spans="1:25" x14ac:dyDescent="0.2">
      <c r="A40" s="13"/>
      <c r="B40" s="13"/>
      <c r="C40" s="13"/>
      <c r="D40" s="13"/>
      <c r="E40" s="13"/>
      <c r="F40" s="13"/>
      <c r="G40" s="13"/>
      <c r="H40" s="13"/>
      <c r="I40" s="12"/>
      <c r="J40" s="13"/>
      <c r="K40" s="13"/>
      <c r="L40" s="13"/>
      <c r="M40" s="13"/>
      <c r="N40" s="13"/>
      <c r="O40" s="13"/>
      <c r="P40" s="13"/>
      <c r="Q40" s="13"/>
      <c r="R40" s="13"/>
      <c r="S40" s="13"/>
      <c r="T40" s="13"/>
      <c r="U40" s="13"/>
      <c r="V40" s="13"/>
      <c r="W40" s="13"/>
      <c r="X40" s="13"/>
      <c r="Y40" s="13"/>
    </row>
    <row r="41" spans="1:25" x14ac:dyDescent="0.2">
      <c r="A41" s="13"/>
      <c r="B41" s="13"/>
      <c r="C41" s="13"/>
      <c r="D41" s="13"/>
      <c r="E41" s="13"/>
      <c r="F41" s="13"/>
      <c r="G41" s="13"/>
      <c r="H41" s="13"/>
      <c r="I41" s="12"/>
      <c r="J41" s="13"/>
      <c r="K41" s="13"/>
      <c r="L41" s="13"/>
      <c r="M41" s="13"/>
      <c r="N41" s="13"/>
      <c r="O41" s="13"/>
      <c r="P41" s="13"/>
      <c r="Q41" s="13"/>
      <c r="R41" s="13"/>
      <c r="S41" s="13"/>
      <c r="T41" s="13"/>
      <c r="U41" s="13"/>
      <c r="V41" s="13"/>
      <c r="W41" s="13"/>
      <c r="X41" s="13"/>
      <c r="Y41" s="13"/>
    </row>
    <row r="42" spans="1:25" x14ac:dyDescent="0.2">
      <c r="A42" s="13"/>
      <c r="B42" s="13"/>
      <c r="C42" s="13"/>
      <c r="D42" s="13"/>
      <c r="E42" s="13"/>
      <c r="F42" s="13"/>
      <c r="G42" s="13"/>
      <c r="H42" s="13"/>
      <c r="I42" s="12"/>
      <c r="J42" s="13"/>
      <c r="K42" s="13"/>
      <c r="L42" s="13"/>
      <c r="M42" s="13"/>
      <c r="N42" s="13"/>
      <c r="O42" s="13"/>
      <c r="P42" s="13"/>
      <c r="Q42" s="13"/>
      <c r="R42" s="13"/>
      <c r="S42" s="13"/>
      <c r="T42" s="13"/>
      <c r="U42" s="13"/>
      <c r="V42" s="13"/>
      <c r="W42" s="13"/>
      <c r="X42" s="13"/>
      <c r="Y42" s="13"/>
    </row>
    <row r="43" spans="1:25" x14ac:dyDescent="0.2">
      <c r="A43" s="13"/>
      <c r="B43" s="13"/>
      <c r="C43" s="13"/>
      <c r="D43" s="13"/>
      <c r="E43" s="13"/>
      <c r="F43" s="13"/>
      <c r="G43" s="13"/>
      <c r="H43" s="13"/>
      <c r="I43" s="12"/>
      <c r="J43" s="13"/>
      <c r="K43" s="13"/>
      <c r="L43" s="13"/>
      <c r="M43" s="13"/>
      <c r="N43" s="13"/>
      <c r="O43" s="13"/>
      <c r="P43" s="13"/>
      <c r="Q43" s="13"/>
      <c r="R43" s="13"/>
      <c r="S43" s="13"/>
      <c r="T43" s="13"/>
      <c r="U43" s="13"/>
      <c r="V43" s="13"/>
      <c r="W43" s="13"/>
      <c r="X43" s="13"/>
      <c r="Y43" s="13"/>
    </row>
    <row r="44" spans="1:25" x14ac:dyDescent="0.2">
      <c r="A44" s="13"/>
      <c r="B44" s="13"/>
      <c r="C44" s="13"/>
      <c r="D44" s="13"/>
      <c r="E44" s="13"/>
      <c r="F44" s="13"/>
      <c r="G44" s="13"/>
      <c r="H44" s="13"/>
      <c r="I44" s="12"/>
      <c r="J44" s="13"/>
      <c r="K44" s="13"/>
      <c r="L44" s="13"/>
      <c r="M44" s="13"/>
      <c r="N44" s="13"/>
      <c r="O44" s="13"/>
      <c r="P44" s="13"/>
      <c r="Q44" s="13"/>
      <c r="R44" s="13"/>
      <c r="S44" s="13"/>
      <c r="T44" s="13"/>
      <c r="U44" s="13"/>
      <c r="V44" s="13"/>
      <c r="W44" s="13"/>
      <c r="X44" s="13"/>
      <c r="Y44" s="13"/>
    </row>
    <row r="45" spans="1:25" x14ac:dyDescent="0.2">
      <c r="A45" s="13"/>
      <c r="B45" s="13"/>
      <c r="C45" s="13"/>
      <c r="D45" s="13"/>
      <c r="E45" s="13"/>
      <c r="F45" s="13"/>
      <c r="G45" s="13"/>
      <c r="H45" s="13"/>
      <c r="I45" s="12"/>
      <c r="J45" s="13"/>
      <c r="K45" s="13"/>
      <c r="L45" s="13"/>
      <c r="M45" s="13"/>
      <c r="N45" s="13"/>
      <c r="O45" s="13"/>
      <c r="P45" s="13"/>
      <c r="Q45" s="13"/>
      <c r="R45" s="13"/>
      <c r="S45" s="13"/>
      <c r="T45" s="13"/>
      <c r="U45" s="13"/>
      <c r="V45" s="13"/>
      <c r="W45" s="13"/>
      <c r="X45" s="13"/>
      <c r="Y45" s="13"/>
    </row>
    <row r="46" spans="1:25" x14ac:dyDescent="0.2">
      <c r="A46" s="13"/>
      <c r="B46" s="13"/>
      <c r="C46" s="13"/>
      <c r="D46" s="13"/>
      <c r="E46" s="13"/>
      <c r="F46" s="13"/>
      <c r="G46" s="13"/>
      <c r="H46" s="13"/>
      <c r="I46" s="12"/>
      <c r="J46" s="13"/>
      <c r="K46" s="13"/>
      <c r="L46" s="13"/>
      <c r="M46" s="13"/>
      <c r="N46" s="13"/>
      <c r="O46" s="13"/>
      <c r="P46" s="13"/>
      <c r="Q46" s="13"/>
      <c r="R46" s="13"/>
      <c r="S46" s="13"/>
      <c r="T46" s="13"/>
      <c r="U46" s="13"/>
      <c r="V46" s="13"/>
      <c r="W46" s="13"/>
      <c r="X46" s="13"/>
      <c r="Y46" s="13"/>
    </row>
    <row r="47" spans="1:25" x14ac:dyDescent="0.2">
      <c r="A47" s="13"/>
      <c r="B47" s="13"/>
      <c r="C47" s="13"/>
      <c r="D47" s="13"/>
      <c r="E47" s="13"/>
      <c r="F47" s="13"/>
      <c r="G47" s="13"/>
      <c r="H47" s="13"/>
      <c r="I47" s="12"/>
      <c r="J47" s="13"/>
      <c r="K47" s="13"/>
      <c r="L47" s="13"/>
      <c r="M47" s="13"/>
      <c r="N47" s="13"/>
      <c r="O47" s="13"/>
      <c r="P47" s="13"/>
      <c r="Q47" s="13"/>
      <c r="R47" s="13"/>
      <c r="S47" s="13"/>
      <c r="T47" s="13"/>
      <c r="U47" s="13"/>
      <c r="V47" s="13"/>
      <c r="W47" s="13"/>
      <c r="X47" s="13"/>
      <c r="Y47" s="13"/>
    </row>
    <row r="48" spans="1:25" x14ac:dyDescent="0.2">
      <c r="A48" s="13"/>
      <c r="B48" s="13"/>
      <c r="C48" s="13"/>
      <c r="D48" s="13"/>
      <c r="E48" s="13"/>
      <c r="F48" s="13"/>
      <c r="G48" s="13"/>
      <c r="H48" s="13"/>
      <c r="I48" s="12"/>
      <c r="J48" s="13"/>
      <c r="K48" s="13"/>
      <c r="L48" s="13"/>
      <c r="M48" s="13"/>
      <c r="N48" s="13"/>
      <c r="O48" s="13"/>
      <c r="P48" s="13"/>
      <c r="Q48" s="13"/>
      <c r="R48" s="13"/>
      <c r="S48" s="13"/>
      <c r="T48" s="13"/>
      <c r="U48" s="13"/>
      <c r="V48" s="13"/>
      <c r="W48" s="13"/>
      <c r="X48" s="13"/>
      <c r="Y48" s="13"/>
    </row>
    <row r="49" spans="1:25" x14ac:dyDescent="0.2">
      <c r="A49" s="13"/>
      <c r="B49" s="13"/>
      <c r="C49" s="13"/>
      <c r="D49" s="13"/>
      <c r="E49" s="13"/>
      <c r="F49" s="13"/>
      <c r="G49" s="13"/>
      <c r="H49" s="13"/>
      <c r="I49" s="12"/>
      <c r="J49" s="13"/>
      <c r="K49" s="13"/>
      <c r="L49" s="13"/>
      <c r="M49" s="13"/>
      <c r="N49" s="13"/>
      <c r="O49" s="13"/>
      <c r="P49" s="13"/>
      <c r="Q49" s="13"/>
      <c r="R49" s="13"/>
      <c r="S49" s="13"/>
      <c r="T49" s="13"/>
      <c r="U49" s="13"/>
      <c r="V49" s="13"/>
      <c r="W49" s="13"/>
      <c r="X49" s="13"/>
      <c r="Y49" s="13"/>
    </row>
    <row r="50" spans="1:25" x14ac:dyDescent="0.2">
      <c r="A50" s="13"/>
      <c r="B50" s="13"/>
      <c r="C50" s="13"/>
      <c r="D50" s="13"/>
      <c r="E50" s="13"/>
      <c r="F50" s="13"/>
      <c r="G50" s="13"/>
      <c r="H50" s="13"/>
      <c r="I50" s="12"/>
      <c r="J50" s="13"/>
      <c r="K50" s="13"/>
      <c r="L50" s="13"/>
      <c r="M50" s="13"/>
      <c r="N50" s="13"/>
      <c r="O50" s="13"/>
      <c r="P50" s="13"/>
      <c r="Q50" s="13"/>
      <c r="R50" s="13"/>
      <c r="S50" s="13"/>
      <c r="T50" s="13"/>
      <c r="U50" s="13"/>
      <c r="V50" s="13"/>
      <c r="W50" s="13"/>
      <c r="X50" s="13"/>
      <c r="Y50" s="13"/>
    </row>
    <row r="51" spans="1:25" x14ac:dyDescent="0.2">
      <c r="A51" s="13"/>
      <c r="B51" s="13"/>
      <c r="C51" s="13"/>
      <c r="D51" s="13"/>
      <c r="E51" s="13"/>
      <c r="F51" s="13"/>
      <c r="G51" s="13"/>
      <c r="H51" s="13"/>
      <c r="I51" s="12"/>
      <c r="J51" s="13"/>
      <c r="K51" s="13"/>
      <c r="L51" s="13"/>
      <c r="M51" s="13"/>
      <c r="N51" s="13"/>
      <c r="O51" s="13"/>
      <c r="P51" s="13"/>
      <c r="Q51" s="13"/>
      <c r="R51" s="13"/>
      <c r="S51" s="13"/>
      <c r="T51" s="13"/>
      <c r="U51" s="13"/>
      <c r="V51" s="13"/>
      <c r="W51" s="13"/>
      <c r="X51" s="13"/>
      <c r="Y51" s="13"/>
    </row>
    <row r="52" spans="1:25" x14ac:dyDescent="0.2">
      <c r="A52" s="13"/>
      <c r="B52" s="13"/>
      <c r="C52" s="13"/>
      <c r="D52" s="13"/>
      <c r="E52" s="13"/>
      <c r="F52" s="13"/>
      <c r="G52" s="13"/>
      <c r="H52" s="13"/>
      <c r="I52" s="12"/>
      <c r="J52" s="13"/>
      <c r="K52" s="13"/>
      <c r="L52" s="13"/>
      <c r="M52" s="13"/>
      <c r="N52" s="13"/>
      <c r="O52" s="13"/>
      <c r="P52" s="13"/>
      <c r="Q52" s="13"/>
      <c r="R52" s="13"/>
      <c r="S52" s="13"/>
      <c r="T52" s="13"/>
      <c r="U52" s="13"/>
      <c r="V52" s="13"/>
      <c r="W52" s="13"/>
      <c r="X52" s="13"/>
      <c r="Y52" s="13"/>
    </row>
    <row r="53" spans="1:25" x14ac:dyDescent="0.2">
      <c r="A53" s="13"/>
      <c r="B53" s="13"/>
      <c r="C53" s="13"/>
      <c r="D53" s="13"/>
      <c r="E53" s="13"/>
      <c r="F53" s="13"/>
      <c r="G53" s="13"/>
      <c r="H53" s="13"/>
      <c r="I53" s="12"/>
      <c r="J53" s="13"/>
      <c r="K53" s="13"/>
      <c r="L53" s="13"/>
      <c r="M53" s="13"/>
      <c r="N53" s="13"/>
      <c r="O53" s="13"/>
      <c r="P53" s="13"/>
      <c r="Q53" s="13"/>
      <c r="R53" s="13"/>
      <c r="S53" s="13"/>
      <c r="T53" s="13"/>
      <c r="U53" s="13"/>
      <c r="V53" s="13"/>
      <c r="W53" s="13"/>
      <c r="X53" s="13"/>
      <c r="Y53" s="13"/>
    </row>
    <row r="54" spans="1:25" x14ac:dyDescent="0.2">
      <c r="A54" s="13"/>
      <c r="B54" s="13"/>
      <c r="C54" s="13"/>
      <c r="D54" s="13"/>
      <c r="E54" s="13"/>
      <c r="F54" s="13"/>
      <c r="G54" s="13"/>
      <c r="H54" s="13"/>
      <c r="I54" s="12"/>
      <c r="J54" s="13"/>
      <c r="K54" s="13"/>
      <c r="L54" s="13"/>
      <c r="M54" s="13"/>
      <c r="N54" s="13"/>
      <c r="O54" s="13"/>
      <c r="P54" s="13"/>
      <c r="Q54" s="13"/>
      <c r="R54" s="13"/>
      <c r="S54" s="13"/>
      <c r="T54" s="13"/>
      <c r="U54" s="13"/>
      <c r="V54" s="13"/>
      <c r="W54" s="13"/>
      <c r="X54" s="13"/>
      <c r="Y54" s="13"/>
    </row>
    <row r="55" spans="1:25" x14ac:dyDescent="0.2">
      <c r="A55" s="13"/>
      <c r="B55" s="13"/>
      <c r="C55" s="13"/>
      <c r="D55" s="13"/>
      <c r="E55" s="13"/>
      <c r="F55" s="13"/>
      <c r="G55" s="13"/>
      <c r="H55" s="13"/>
      <c r="I55" s="12"/>
      <c r="J55" s="13"/>
      <c r="K55" s="13"/>
      <c r="L55" s="13"/>
      <c r="M55" s="13"/>
      <c r="N55" s="13"/>
      <c r="O55" s="13"/>
      <c r="P55" s="13"/>
      <c r="Q55" s="13"/>
      <c r="R55" s="13"/>
      <c r="S55" s="13"/>
      <c r="T55" s="13"/>
      <c r="U55" s="13"/>
      <c r="V55" s="13"/>
      <c r="W55" s="13"/>
      <c r="X55" s="13"/>
      <c r="Y55" s="13"/>
    </row>
    <row r="56" spans="1:25" x14ac:dyDescent="0.2">
      <c r="A56" s="13"/>
      <c r="B56" s="13"/>
      <c r="C56" s="13"/>
      <c r="D56" s="13"/>
      <c r="E56" s="13"/>
      <c r="F56" s="13"/>
      <c r="G56" s="13"/>
      <c r="H56" s="13"/>
      <c r="I56" s="12"/>
      <c r="J56" s="13"/>
      <c r="K56" s="13"/>
      <c r="L56" s="13"/>
      <c r="M56" s="13"/>
      <c r="N56" s="13"/>
      <c r="O56" s="13"/>
      <c r="P56" s="13"/>
      <c r="Q56" s="13"/>
      <c r="R56" s="13"/>
      <c r="S56" s="13"/>
      <c r="T56" s="13"/>
      <c r="U56" s="13"/>
      <c r="V56" s="13"/>
      <c r="W56" s="13"/>
      <c r="X56" s="13"/>
      <c r="Y56" s="13"/>
    </row>
    <row r="57" spans="1:25" x14ac:dyDescent="0.2">
      <c r="A57" s="13"/>
      <c r="B57" s="13"/>
      <c r="C57" s="13"/>
      <c r="D57" s="13"/>
      <c r="E57" s="13"/>
      <c r="F57" s="13"/>
      <c r="G57" s="13"/>
      <c r="H57" s="13"/>
      <c r="I57" s="12"/>
      <c r="J57" s="13"/>
      <c r="K57" s="13"/>
      <c r="L57" s="13"/>
      <c r="M57" s="13"/>
      <c r="N57" s="13"/>
      <c r="O57" s="13"/>
      <c r="P57" s="13"/>
      <c r="Q57" s="13"/>
      <c r="R57" s="13"/>
      <c r="S57" s="13"/>
      <c r="T57" s="13"/>
      <c r="U57" s="13"/>
      <c r="V57" s="13"/>
      <c r="W57" s="13"/>
      <c r="X57" s="13"/>
      <c r="Y57" s="13"/>
    </row>
    <row r="58" spans="1:25" x14ac:dyDescent="0.2">
      <c r="A58" s="13"/>
      <c r="B58" s="13"/>
      <c r="C58" s="13"/>
      <c r="D58" s="13"/>
      <c r="E58" s="13"/>
      <c r="F58" s="13"/>
      <c r="G58" s="13"/>
      <c r="H58" s="13"/>
      <c r="I58" s="12"/>
      <c r="J58" s="13"/>
      <c r="K58" s="13"/>
      <c r="L58" s="13"/>
      <c r="M58" s="13"/>
      <c r="N58" s="13"/>
      <c r="O58" s="13"/>
      <c r="P58" s="13"/>
      <c r="Q58" s="13"/>
      <c r="R58" s="13"/>
      <c r="S58" s="13"/>
      <c r="T58" s="13"/>
      <c r="U58" s="13"/>
      <c r="V58" s="13"/>
      <c r="W58" s="13"/>
      <c r="X58" s="13"/>
      <c r="Y58" s="13"/>
    </row>
    <row r="59" spans="1:25" x14ac:dyDescent="0.2">
      <c r="A59" s="13"/>
      <c r="B59" s="13"/>
      <c r="C59" s="13"/>
      <c r="D59" s="13"/>
      <c r="E59" s="13"/>
      <c r="F59" s="13"/>
      <c r="G59" s="13"/>
      <c r="H59" s="13"/>
      <c r="I59" s="12"/>
      <c r="J59" s="13"/>
      <c r="K59" s="13"/>
      <c r="L59" s="13"/>
      <c r="M59" s="13"/>
      <c r="N59" s="13"/>
      <c r="O59" s="13"/>
      <c r="P59" s="13"/>
      <c r="Q59" s="13"/>
      <c r="R59" s="13"/>
      <c r="S59" s="13"/>
      <c r="T59" s="13"/>
      <c r="U59" s="13"/>
      <c r="V59" s="13"/>
      <c r="W59" s="13"/>
      <c r="X59" s="13"/>
      <c r="Y59" s="13"/>
    </row>
    <row r="60" spans="1:25" x14ac:dyDescent="0.2">
      <c r="A60" s="13"/>
      <c r="B60" s="13"/>
      <c r="C60" s="13"/>
      <c r="D60" s="13"/>
      <c r="E60" s="13"/>
      <c r="F60" s="13"/>
      <c r="G60" s="13"/>
      <c r="H60" s="13"/>
      <c r="I60" s="12"/>
      <c r="J60" s="13"/>
      <c r="K60" s="13"/>
      <c r="L60" s="13"/>
      <c r="M60" s="13"/>
      <c r="N60" s="13"/>
      <c r="O60" s="13"/>
      <c r="P60" s="13"/>
      <c r="Q60" s="13"/>
      <c r="R60" s="13"/>
      <c r="S60" s="13"/>
      <c r="T60" s="13"/>
      <c r="U60" s="13"/>
      <c r="V60" s="13"/>
      <c r="W60" s="13"/>
      <c r="X60" s="13"/>
      <c r="Y60" s="13"/>
    </row>
    <row r="61" spans="1:25" x14ac:dyDescent="0.2">
      <c r="A61" s="13"/>
      <c r="B61" s="13"/>
      <c r="C61" s="13"/>
      <c r="D61" s="13"/>
      <c r="E61" s="13"/>
      <c r="F61" s="13"/>
      <c r="G61" s="13"/>
      <c r="H61" s="13"/>
      <c r="I61" s="12"/>
      <c r="J61" s="13"/>
      <c r="K61" s="13"/>
      <c r="L61" s="13"/>
      <c r="M61" s="13"/>
      <c r="N61" s="13"/>
      <c r="O61" s="13"/>
      <c r="P61" s="13"/>
      <c r="Q61" s="13"/>
      <c r="R61" s="13"/>
      <c r="S61" s="13"/>
      <c r="T61" s="13"/>
      <c r="U61" s="13"/>
      <c r="V61" s="13"/>
      <c r="W61" s="13"/>
      <c r="X61" s="13"/>
      <c r="Y61" s="13"/>
    </row>
    <row r="62" spans="1:25" x14ac:dyDescent="0.2">
      <c r="A62" s="13"/>
      <c r="B62" s="13"/>
      <c r="C62" s="13"/>
      <c r="D62" s="13"/>
      <c r="E62" s="13"/>
      <c r="F62" s="13"/>
      <c r="G62" s="13"/>
      <c r="H62" s="13"/>
      <c r="I62" s="12"/>
      <c r="J62" s="13"/>
      <c r="K62" s="13"/>
      <c r="L62" s="13"/>
      <c r="M62" s="13"/>
      <c r="N62" s="13"/>
      <c r="O62" s="13"/>
      <c r="P62" s="13"/>
      <c r="Q62" s="13"/>
      <c r="R62" s="13"/>
      <c r="S62" s="13"/>
      <c r="T62" s="13"/>
      <c r="U62" s="13"/>
      <c r="V62" s="13"/>
      <c r="W62" s="13"/>
      <c r="X62" s="13"/>
      <c r="Y62" s="13"/>
    </row>
    <row r="63" spans="1:25" x14ac:dyDescent="0.2">
      <c r="A63" s="13"/>
      <c r="B63" s="13"/>
      <c r="C63" s="13"/>
      <c r="D63" s="13"/>
      <c r="E63" s="13"/>
      <c r="F63" s="13"/>
      <c r="G63" s="13"/>
      <c r="H63" s="13"/>
      <c r="I63" s="12"/>
      <c r="J63" s="13"/>
      <c r="K63" s="13"/>
      <c r="L63" s="13"/>
      <c r="M63" s="13"/>
      <c r="N63" s="13"/>
      <c r="O63" s="13"/>
      <c r="P63" s="13"/>
      <c r="Q63" s="13"/>
      <c r="R63" s="13"/>
      <c r="S63" s="13"/>
      <c r="T63" s="13"/>
      <c r="U63" s="13"/>
      <c r="V63" s="13"/>
      <c r="W63" s="13"/>
      <c r="X63" s="13"/>
      <c r="Y63" s="13"/>
    </row>
    <row r="64" spans="1:25" x14ac:dyDescent="0.2">
      <c r="A64" s="13"/>
      <c r="B64" s="13"/>
      <c r="C64" s="13"/>
      <c r="D64" s="13"/>
      <c r="E64" s="13"/>
      <c r="F64" s="13"/>
      <c r="G64" s="13"/>
      <c r="H64" s="13"/>
      <c r="I64" s="12"/>
      <c r="J64" s="13"/>
      <c r="K64" s="13"/>
      <c r="L64" s="13"/>
      <c r="M64" s="13"/>
      <c r="N64" s="13"/>
      <c r="O64" s="13"/>
      <c r="P64" s="13"/>
      <c r="Q64" s="13"/>
      <c r="R64" s="13"/>
      <c r="S64" s="13"/>
      <c r="T64" s="13"/>
      <c r="U64" s="13"/>
      <c r="V64" s="13"/>
      <c r="W64" s="13"/>
      <c r="X64" s="13"/>
      <c r="Y64" s="13"/>
    </row>
    <row r="65" spans="1:25" x14ac:dyDescent="0.2">
      <c r="A65" s="13"/>
      <c r="B65" s="13"/>
      <c r="C65" s="13"/>
      <c r="D65" s="13"/>
      <c r="E65" s="13"/>
      <c r="F65" s="13"/>
      <c r="G65" s="13"/>
      <c r="H65" s="13"/>
      <c r="I65" s="12"/>
      <c r="J65" s="13"/>
      <c r="K65" s="13"/>
      <c r="L65" s="13"/>
      <c r="M65" s="13"/>
      <c r="N65" s="13"/>
      <c r="O65" s="13"/>
      <c r="P65" s="13"/>
      <c r="Q65" s="13"/>
      <c r="R65" s="13"/>
      <c r="S65" s="13"/>
      <c r="T65" s="13"/>
      <c r="U65" s="13"/>
      <c r="V65" s="13"/>
      <c r="W65" s="13"/>
      <c r="X65" s="13"/>
      <c r="Y65" s="13"/>
    </row>
    <row r="66" spans="1:25" x14ac:dyDescent="0.2">
      <c r="A66" s="13"/>
      <c r="B66" s="13"/>
      <c r="C66" s="13"/>
      <c r="D66" s="13"/>
      <c r="E66" s="13"/>
      <c r="F66" s="13"/>
      <c r="G66" s="13"/>
      <c r="H66" s="13"/>
      <c r="I66" s="12"/>
      <c r="J66" s="13"/>
      <c r="K66" s="13"/>
      <c r="L66" s="13"/>
      <c r="M66" s="13"/>
      <c r="N66" s="13"/>
      <c r="O66" s="13"/>
      <c r="P66" s="13"/>
      <c r="Q66" s="13"/>
      <c r="R66" s="13"/>
      <c r="S66" s="13"/>
      <c r="T66" s="13"/>
      <c r="U66" s="13"/>
      <c r="V66" s="13"/>
      <c r="W66" s="13"/>
      <c r="X66" s="13"/>
      <c r="Y66" s="13"/>
    </row>
    <row r="67" spans="1:25" x14ac:dyDescent="0.2">
      <c r="A67" s="13"/>
      <c r="B67" s="13"/>
      <c r="C67" s="13"/>
      <c r="D67" s="13"/>
      <c r="E67" s="13"/>
      <c r="F67" s="13"/>
      <c r="G67" s="13"/>
      <c r="H67" s="13"/>
      <c r="I67" s="12"/>
      <c r="J67" s="13"/>
      <c r="K67" s="13"/>
      <c r="L67" s="13"/>
      <c r="M67" s="13"/>
      <c r="N67" s="13"/>
      <c r="O67" s="13"/>
      <c r="P67" s="13"/>
      <c r="Q67" s="13"/>
      <c r="R67" s="13"/>
      <c r="S67" s="13"/>
      <c r="T67" s="13"/>
      <c r="U67" s="13"/>
      <c r="V67" s="13"/>
      <c r="W67" s="13"/>
      <c r="X67" s="13"/>
      <c r="Y67" s="13"/>
    </row>
    <row r="68" spans="1:25" x14ac:dyDescent="0.2">
      <c r="A68" s="13"/>
      <c r="B68" s="13"/>
      <c r="C68" s="13"/>
      <c r="D68" s="13"/>
      <c r="E68" s="13"/>
      <c r="F68" s="13"/>
      <c r="G68" s="13"/>
      <c r="H68" s="13"/>
      <c r="I68" s="12"/>
      <c r="J68" s="13"/>
      <c r="K68" s="13"/>
      <c r="L68" s="13"/>
      <c r="M68" s="13"/>
      <c r="N68" s="13"/>
      <c r="O68" s="13"/>
      <c r="P68" s="13"/>
      <c r="Q68" s="13"/>
      <c r="R68" s="13"/>
      <c r="S68" s="13"/>
      <c r="T68" s="13"/>
      <c r="U68" s="13"/>
      <c r="V68" s="13"/>
      <c r="W68" s="13"/>
      <c r="X68" s="13"/>
      <c r="Y68" s="13"/>
    </row>
    <row r="69" spans="1:25" x14ac:dyDescent="0.2">
      <c r="A69" s="13"/>
      <c r="B69" s="13"/>
      <c r="C69" s="13"/>
      <c r="D69" s="13"/>
      <c r="E69" s="13"/>
      <c r="F69" s="13"/>
      <c r="G69" s="13"/>
      <c r="H69" s="13"/>
      <c r="I69" s="12"/>
      <c r="J69" s="13"/>
      <c r="K69" s="13"/>
      <c r="L69" s="13"/>
      <c r="M69" s="13"/>
      <c r="N69" s="13"/>
      <c r="O69" s="13"/>
      <c r="P69" s="13"/>
      <c r="Q69" s="13"/>
      <c r="R69" s="13"/>
      <c r="S69" s="13"/>
      <c r="T69" s="13"/>
      <c r="U69" s="13"/>
      <c r="V69" s="13"/>
      <c r="W69" s="13"/>
      <c r="X69" s="13"/>
      <c r="Y69" s="13"/>
    </row>
    <row r="70" spans="1:25" x14ac:dyDescent="0.2">
      <c r="A70" s="13"/>
      <c r="B70" s="13"/>
      <c r="C70" s="13"/>
      <c r="D70" s="13"/>
      <c r="E70" s="13"/>
      <c r="F70" s="13"/>
      <c r="G70" s="13"/>
      <c r="H70" s="13"/>
      <c r="I70" s="12"/>
      <c r="J70" s="13"/>
      <c r="K70" s="13"/>
      <c r="L70" s="13"/>
      <c r="M70" s="13"/>
      <c r="N70" s="13"/>
      <c r="O70" s="13"/>
      <c r="P70" s="13"/>
      <c r="Q70" s="13"/>
      <c r="R70" s="13"/>
      <c r="S70" s="13"/>
      <c r="T70" s="13"/>
      <c r="U70" s="13"/>
      <c r="V70" s="13"/>
      <c r="W70" s="13"/>
      <c r="X70" s="13"/>
      <c r="Y70" s="13"/>
    </row>
    <row r="71" spans="1:25" x14ac:dyDescent="0.2">
      <c r="A71" s="13"/>
      <c r="B71" s="13"/>
      <c r="C71" s="13"/>
      <c r="D71" s="13"/>
      <c r="E71" s="13"/>
      <c r="F71" s="13"/>
      <c r="G71" s="13"/>
      <c r="H71" s="13"/>
      <c r="I71" s="12"/>
      <c r="J71" s="13"/>
      <c r="K71" s="13"/>
      <c r="L71" s="13"/>
      <c r="M71" s="13"/>
      <c r="N71" s="13"/>
      <c r="O71" s="13"/>
      <c r="P71" s="13"/>
      <c r="Q71" s="13"/>
      <c r="R71" s="13"/>
      <c r="S71" s="13"/>
      <c r="T71" s="13"/>
      <c r="U71" s="13"/>
      <c r="V71" s="13"/>
      <c r="W71" s="13"/>
      <c r="X71" s="13"/>
      <c r="Y71" s="13"/>
    </row>
    <row r="72" spans="1:25" x14ac:dyDescent="0.2">
      <c r="A72" s="13"/>
      <c r="B72" s="13"/>
      <c r="C72" s="13"/>
      <c r="D72" s="13"/>
      <c r="E72" s="13"/>
      <c r="F72" s="13"/>
      <c r="G72" s="13"/>
      <c r="H72" s="13"/>
      <c r="I72" s="12"/>
      <c r="J72" s="13"/>
      <c r="K72" s="13"/>
      <c r="L72" s="13"/>
      <c r="M72" s="13"/>
      <c r="N72" s="13"/>
      <c r="O72" s="13"/>
      <c r="P72" s="13"/>
      <c r="Q72" s="13"/>
      <c r="R72" s="13"/>
      <c r="S72" s="13"/>
      <c r="T72" s="13"/>
      <c r="U72" s="13"/>
      <c r="V72" s="13"/>
      <c r="W72" s="13"/>
      <c r="X72" s="13"/>
      <c r="Y72" s="13"/>
    </row>
    <row r="73" spans="1:25" x14ac:dyDescent="0.2">
      <c r="A73" s="13"/>
      <c r="B73" s="13"/>
      <c r="C73" s="13"/>
      <c r="D73" s="13"/>
      <c r="E73" s="13"/>
      <c r="F73" s="13"/>
      <c r="G73" s="13"/>
      <c r="H73" s="13"/>
      <c r="I73" s="12"/>
      <c r="J73" s="13"/>
      <c r="K73" s="13"/>
      <c r="L73" s="13"/>
      <c r="M73" s="13"/>
      <c r="N73" s="13"/>
      <c r="O73" s="13"/>
      <c r="P73" s="13"/>
      <c r="Q73" s="13"/>
      <c r="R73" s="13"/>
      <c r="S73" s="13"/>
      <c r="T73" s="13"/>
      <c r="U73" s="13"/>
      <c r="V73" s="13"/>
      <c r="W73" s="13"/>
      <c r="X73" s="13"/>
      <c r="Y73" s="13"/>
    </row>
    <row r="74" spans="1:25" x14ac:dyDescent="0.2">
      <c r="A74" s="13"/>
      <c r="B74" s="13"/>
      <c r="C74" s="13"/>
      <c r="D74" s="13"/>
      <c r="E74" s="13"/>
      <c r="F74" s="13"/>
      <c r="G74" s="13"/>
      <c r="H74" s="13"/>
      <c r="I74" s="12"/>
      <c r="J74" s="13"/>
      <c r="K74" s="13"/>
      <c r="L74" s="13"/>
      <c r="M74" s="13"/>
      <c r="N74" s="13"/>
      <c r="O74" s="13"/>
      <c r="P74" s="13"/>
      <c r="Q74" s="13"/>
      <c r="R74" s="13"/>
      <c r="S74" s="13"/>
      <c r="T74" s="13"/>
      <c r="U74" s="13"/>
      <c r="V74" s="13"/>
      <c r="W74" s="13"/>
      <c r="X74" s="13"/>
      <c r="Y74" s="13"/>
    </row>
    <row r="75" spans="1:25" x14ac:dyDescent="0.2">
      <c r="A75" s="13"/>
      <c r="B75" s="13"/>
      <c r="C75" s="13"/>
      <c r="D75" s="13"/>
      <c r="E75" s="13"/>
      <c r="F75" s="13"/>
      <c r="G75" s="13"/>
      <c r="H75" s="13"/>
      <c r="I75" s="12"/>
      <c r="J75" s="13"/>
      <c r="K75" s="13"/>
      <c r="L75" s="13"/>
      <c r="M75" s="13"/>
      <c r="N75" s="13"/>
      <c r="O75" s="13"/>
      <c r="P75" s="13"/>
      <c r="Q75" s="13"/>
      <c r="R75" s="13"/>
      <c r="S75" s="13"/>
      <c r="T75" s="13"/>
      <c r="U75" s="13"/>
      <c r="V75" s="13"/>
      <c r="W75" s="13"/>
      <c r="X75" s="13"/>
      <c r="Y75" s="13"/>
    </row>
    <row r="76" spans="1:25" x14ac:dyDescent="0.2">
      <c r="A76" s="13"/>
      <c r="B76" s="13"/>
      <c r="C76" s="13"/>
      <c r="D76" s="13"/>
      <c r="E76" s="13"/>
      <c r="F76" s="13"/>
      <c r="G76" s="13"/>
      <c r="H76" s="13"/>
      <c r="I76" s="12"/>
      <c r="J76" s="13"/>
      <c r="K76" s="13"/>
      <c r="L76" s="13"/>
      <c r="M76" s="13"/>
      <c r="N76" s="13"/>
      <c r="O76" s="13"/>
      <c r="P76" s="13"/>
      <c r="Q76" s="13"/>
      <c r="R76" s="13"/>
      <c r="S76" s="13"/>
      <c r="T76" s="13"/>
      <c r="U76" s="13"/>
      <c r="V76" s="13"/>
      <c r="W76" s="13"/>
      <c r="X76" s="13"/>
      <c r="Y76" s="13"/>
    </row>
    <row r="77" spans="1:25" x14ac:dyDescent="0.2">
      <c r="A77" s="13"/>
      <c r="B77" s="13"/>
      <c r="C77" s="13"/>
      <c r="D77" s="13"/>
      <c r="E77" s="13"/>
      <c r="F77" s="13"/>
      <c r="G77" s="13"/>
      <c r="H77" s="13"/>
      <c r="I77" s="12"/>
      <c r="J77" s="13"/>
      <c r="K77" s="13"/>
      <c r="L77" s="13"/>
      <c r="M77" s="13"/>
      <c r="N77" s="13"/>
      <c r="O77" s="13"/>
      <c r="P77" s="13"/>
      <c r="Q77" s="13"/>
      <c r="R77" s="13"/>
      <c r="S77" s="13"/>
      <c r="T77" s="13"/>
      <c r="U77" s="13"/>
      <c r="V77" s="13"/>
      <c r="W77" s="13"/>
      <c r="X77" s="13"/>
      <c r="Y77" s="13"/>
    </row>
    <row r="78" spans="1:25" x14ac:dyDescent="0.2">
      <c r="A78" s="13"/>
      <c r="B78" s="13"/>
      <c r="C78" s="13"/>
      <c r="D78" s="13"/>
      <c r="E78" s="13"/>
      <c r="F78" s="13"/>
      <c r="G78" s="13"/>
      <c r="H78" s="13"/>
      <c r="I78" s="12"/>
      <c r="J78" s="13"/>
      <c r="K78" s="13"/>
      <c r="L78" s="13"/>
      <c r="M78" s="13"/>
      <c r="N78" s="13"/>
      <c r="O78" s="13"/>
      <c r="P78" s="13"/>
      <c r="Q78" s="13"/>
      <c r="R78" s="13"/>
      <c r="S78" s="13"/>
      <c r="T78" s="13"/>
      <c r="U78" s="13"/>
      <c r="V78" s="13"/>
      <c r="W78" s="13"/>
      <c r="X78" s="13"/>
      <c r="Y78" s="13"/>
    </row>
    <row r="79" spans="1:25" x14ac:dyDescent="0.2">
      <c r="A79" s="13"/>
      <c r="B79" s="13"/>
      <c r="C79" s="13"/>
      <c r="D79" s="13"/>
      <c r="E79" s="13"/>
      <c r="F79" s="13"/>
      <c r="G79" s="13"/>
      <c r="H79" s="13"/>
      <c r="I79" s="12"/>
      <c r="J79" s="13"/>
      <c r="K79" s="13"/>
      <c r="L79" s="13"/>
      <c r="M79" s="13"/>
      <c r="N79" s="13"/>
      <c r="O79" s="13"/>
      <c r="P79" s="13"/>
      <c r="Q79" s="13"/>
      <c r="R79" s="13"/>
      <c r="S79" s="13"/>
      <c r="T79" s="13"/>
      <c r="U79" s="13"/>
      <c r="V79" s="13"/>
      <c r="W79" s="13"/>
      <c r="X79" s="13"/>
      <c r="Y79" s="13"/>
    </row>
    <row r="80" spans="1:25" x14ac:dyDescent="0.2">
      <c r="A80" s="13"/>
      <c r="B80" s="13"/>
      <c r="C80" s="13"/>
      <c r="D80" s="13"/>
      <c r="E80" s="13"/>
      <c r="F80" s="13"/>
      <c r="G80" s="13"/>
      <c r="H80" s="13"/>
      <c r="I80" s="12"/>
      <c r="J80" s="13"/>
      <c r="K80" s="13"/>
      <c r="L80" s="13"/>
      <c r="M80" s="13"/>
      <c r="N80" s="13"/>
      <c r="O80" s="13"/>
      <c r="P80" s="13"/>
      <c r="Q80" s="13"/>
      <c r="R80" s="13"/>
      <c r="S80" s="13"/>
      <c r="T80" s="13"/>
      <c r="U80" s="13"/>
      <c r="V80" s="13"/>
      <c r="W80" s="13"/>
      <c r="X80" s="13"/>
      <c r="Y80" s="13"/>
    </row>
    <row r="81" spans="1:25" x14ac:dyDescent="0.2">
      <c r="A81" s="13"/>
      <c r="B81" s="13"/>
      <c r="C81" s="13"/>
      <c r="D81" s="13"/>
      <c r="E81" s="13"/>
      <c r="F81" s="13"/>
      <c r="G81" s="13"/>
      <c r="H81" s="13"/>
      <c r="I81" s="12"/>
      <c r="J81" s="13"/>
      <c r="K81" s="13"/>
      <c r="L81" s="13"/>
      <c r="M81" s="13"/>
      <c r="N81" s="13"/>
      <c r="O81" s="13"/>
      <c r="P81" s="13"/>
      <c r="Q81" s="13"/>
      <c r="R81" s="13"/>
      <c r="S81" s="13"/>
      <c r="T81" s="13"/>
      <c r="U81" s="13"/>
      <c r="V81" s="13"/>
      <c r="W81" s="13"/>
      <c r="X81" s="13"/>
      <c r="Y81" s="13"/>
    </row>
    <row r="82" spans="1:25" x14ac:dyDescent="0.2">
      <c r="A82" s="13"/>
      <c r="B82" s="13"/>
      <c r="C82" s="13"/>
      <c r="D82" s="13"/>
      <c r="E82" s="13"/>
      <c r="F82" s="13"/>
      <c r="G82" s="13"/>
      <c r="H82" s="13"/>
      <c r="I82" s="12"/>
      <c r="J82" s="13"/>
      <c r="K82" s="13"/>
      <c r="L82" s="13"/>
      <c r="M82" s="13"/>
      <c r="N82" s="13"/>
      <c r="O82" s="13"/>
      <c r="P82" s="13"/>
      <c r="Q82" s="13"/>
      <c r="R82" s="13"/>
      <c r="S82" s="13"/>
      <c r="T82" s="13"/>
      <c r="U82" s="13"/>
      <c r="V82" s="13"/>
      <c r="W82" s="13"/>
      <c r="X82" s="13"/>
      <c r="Y82" s="13"/>
    </row>
    <row r="83" spans="1:25" x14ac:dyDescent="0.2">
      <c r="A83" s="13"/>
      <c r="B83" s="13"/>
      <c r="C83" s="13"/>
      <c r="D83" s="13"/>
      <c r="E83" s="13"/>
      <c r="F83" s="13"/>
      <c r="G83" s="13"/>
      <c r="H83" s="13"/>
      <c r="I83" s="12"/>
      <c r="J83" s="13"/>
      <c r="K83" s="13"/>
      <c r="L83" s="13"/>
      <c r="M83" s="13"/>
      <c r="N83" s="13"/>
      <c r="O83" s="13"/>
      <c r="P83" s="13"/>
      <c r="Q83" s="13"/>
      <c r="R83" s="13"/>
      <c r="S83" s="13"/>
      <c r="T83" s="13"/>
      <c r="U83" s="13"/>
      <c r="V83" s="13"/>
      <c r="W83" s="13"/>
      <c r="X83" s="13"/>
      <c r="Y83" s="13"/>
    </row>
    <row r="84" spans="1:25" x14ac:dyDescent="0.2">
      <c r="A84" s="13"/>
      <c r="B84" s="13"/>
      <c r="C84" s="13"/>
      <c r="D84" s="13"/>
      <c r="E84" s="13"/>
      <c r="F84" s="13"/>
      <c r="G84" s="13"/>
      <c r="H84" s="13"/>
      <c r="I84" s="12"/>
      <c r="J84" s="13"/>
      <c r="K84" s="13"/>
      <c r="L84" s="13"/>
      <c r="M84" s="13"/>
      <c r="N84" s="13"/>
      <c r="O84" s="13"/>
      <c r="P84" s="13"/>
      <c r="Q84" s="13"/>
      <c r="R84" s="13"/>
      <c r="S84" s="13"/>
      <c r="T84" s="13"/>
      <c r="U84" s="13"/>
      <c r="V84" s="13"/>
      <c r="W84" s="13"/>
      <c r="X84" s="13"/>
      <c r="Y84" s="13"/>
    </row>
    <row r="85" spans="1:25" x14ac:dyDescent="0.2">
      <c r="A85" s="13"/>
      <c r="B85" s="13"/>
      <c r="C85" s="13"/>
      <c r="D85" s="13"/>
      <c r="E85" s="13"/>
      <c r="F85" s="13"/>
      <c r="G85" s="13"/>
      <c r="H85" s="13"/>
      <c r="I85" s="12"/>
      <c r="J85" s="13"/>
      <c r="K85" s="13"/>
      <c r="L85" s="13"/>
      <c r="M85" s="13"/>
      <c r="N85" s="13"/>
      <c r="O85" s="13"/>
      <c r="P85" s="13"/>
      <c r="Q85" s="13"/>
      <c r="R85" s="13"/>
      <c r="S85" s="13"/>
      <c r="T85" s="13"/>
      <c r="U85" s="13"/>
      <c r="V85" s="13"/>
      <c r="W85" s="13"/>
      <c r="X85" s="13"/>
      <c r="Y85" s="13"/>
    </row>
    <row r="86" spans="1:25" x14ac:dyDescent="0.2">
      <c r="A86" s="13"/>
      <c r="B86" s="13"/>
      <c r="C86" s="13"/>
      <c r="D86" s="13"/>
      <c r="E86" s="13"/>
      <c r="F86" s="13"/>
      <c r="G86" s="13"/>
      <c r="H86" s="13"/>
      <c r="I86" s="12"/>
      <c r="J86" s="13"/>
      <c r="K86" s="13"/>
      <c r="L86" s="13"/>
      <c r="M86" s="13"/>
      <c r="N86" s="13"/>
      <c r="O86" s="13"/>
      <c r="P86" s="13"/>
      <c r="Q86" s="13"/>
      <c r="R86" s="13"/>
      <c r="S86" s="13"/>
      <c r="T86" s="13"/>
      <c r="U86" s="13"/>
      <c r="V86" s="13"/>
      <c r="W86" s="13"/>
      <c r="X86" s="13"/>
      <c r="Y86" s="13"/>
    </row>
    <row r="87" spans="1:25" x14ac:dyDescent="0.2">
      <c r="A87" s="13"/>
      <c r="B87" s="13"/>
      <c r="C87" s="13"/>
      <c r="D87" s="13"/>
      <c r="E87" s="13"/>
      <c r="F87" s="13"/>
      <c r="G87" s="13"/>
      <c r="H87" s="13"/>
      <c r="I87" s="12"/>
      <c r="J87" s="13"/>
      <c r="K87" s="13"/>
      <c r="L87" s="13"/>
      <c r="M87" s="13"/>
      <c r="N87" s="13"/>
      <c r="O87" s="13"/>
      <c r="P87" s="13"/>
      <c r="Q87" s="13"/>
      <c r="R87" s="13"/>
      <c r="S87" s="13"/>
      <c r="T87" s="13"/>
      <c r="U87" s="13"/>
      <c r="V87" s="13"/>
      <c r="W87" s="13"/>
      <c r="X87" s="13"/>
      <c r="Y87" s="13"/>
    </row>
    <row r="88" spans="1:25" x14ac:dyDescent="0.2">
      <c r="A88" s="13"/>
      <c r="B88" s="13"/>
      <c r="C88" s="13"/>
      <c r="D88" s="13"/>
      <c r="E88" s="13"/>
      <c r="F88" s="13"/>
      <c r="G88" s="13"/>
      <c r="H88" s="13"/>
      <c r="I88" s="12"/>
      <c r="J88" s="13"/>
      <c r="K88" s="13"/>
      <c r="L88" s="13"/>
      <c r="M88" s="13"/>
      <c r="N88" s="13"/>
      <c r="O88" s="13"/>
      <c r="P88" s="13"/>
      <c r="Q88" s="13"/>
      <c r="R88" s="13"/>
      <c r="S88" s="13"/>
      <c r="T88" s="13"/>
      <c r="U88" s="13"/>
      <c r="V88" s="13"/>
      <c r="W88" s="13"/>
      <c r="X88" s="13"/>
      <c r="Y88" s="13"/>
    </row>
    <row r="89" spans="1:25" x14ac:dyDescent="0.2">
      <c r="A89" s="13"/>
      <c r="B89" s="13"/>
      <c r="C89" s="13"/>
      <c r="D89" s="13"/>
      <c r="E89" s="13"/>
      <c r="F89" s="13"/>
      <c r="G89" s="13"/>
      <c r="H89" s="13"/>
      <c r="I89" s="12"/>
      <c r="J89" s="13"/>
      <c r="K89" s="13"/>
      <c r="L89" s="13"/>
      <c r="M89" s="13"/>
      <c r="N89" s="13"/>
      <c r="O89" s="13"/>
      <c r="P89" s="13"/>
      <c r="Q89" s="13"/>
      <c r="R89" s="13"/>
      <c r="S89" s="13"/>
      <c r="T89" s="13"/>
      <c r="U89" s="13"/>
      <c r="V89" s="13"/>
      <c r="W89" s="13"/>
      <c r="X89" s="13"/>
      <c r="Y89" s="13"/>
    </row>
    <row r="90" spans="1:25" x14ac:dyDescent="0.2">
      <c r="A90" s="13"/>
      <c r="B90" s="13"/>
      <c r="C90" s="13"/>
      <c r="D90" s="13"/>
      <c r="E90" s="13"/>
      <c r="F90" s="13"/>
      <c r="G90" s="13"/>
      <c r="H90" s="13"/>
      <c r="I90" s="12"/>
      <c r="J90" s="13"/>
      <c r="K90" s="13"/>
      <c r="L90" s="13"/>
      <c r="M90" s="13"/>
      <c r="N90" s="13"/>
      <c r="O90" s="13"/>
      <c r="P90" s="13"/>
      <c r="Q90" s="13"/>
      <c r="R90" s="13"/>
      <c r="S90" s="13"/>
      <c r="T90" s="13"/>
      <c r="U90" s="13"/>
      <c r="V90" s="13"/>
      <c r="W90" s="13"/>
      <c r="X90" s="13"/>
      <c r="Y90" s="13"/>
    </row>
    <row r="91" spans="1:25" x14ac:dyDescent="0.2">
      <c r="A91" s="13"/>
      <c r="B91" s="13"/>
      <c r="C91" s="13"/>
      <c r="D91" s="13"/>
      <c r="E91" s="13"/>
      <c r="F91" s="13"/>
      <c r="G91" s="13"/>
      <c r="H91" s="13"/>
      <c r="I91" s="12"/>
      <c r="J91" s="13"/>
      <c r="K91" s="13"/>
      <c r="L91" s="13"/>
      <c r="M91" s="13"/>
      <c r="N91" s="13"/>
      <c r="O91" s="13"/>
      <c r="P91" s="13"/>
      <c r="Q91" s="13"/>
      <c r="R91" s="13"/>
      <c r="S91" s="13"/>
      <c r="T91" s="13"/>
      <c r="U91" s="13"/>
      <c r="V91" s="13"/>
      <c r="W91" s="13"/>
      <c r="X91" s="13"/>
      <c r="Y91" s="13"/>
    </row>
    <row r="92" spans="1:25" x14ac:dyDescent="0.2">
      <c r="A92" s="13"/>
      <c r="B92" s="13"/>
      <c r="C92" s="13"/>
      <c r="D92" s="13"/>
      <c r="E92" s="13"/>
      <c r="F92" s="13"/>
      <c r="G92" s="13"/>
      <c r="H92" s="13"/>
      <c r="I92" s="12"/>
      <c r="J92" s="13"/>
      <c r="K92" s="13"/>
      <c r="L92" s="13"/>
      <c r="M92" s="13"/>
      <c r="N92" s="13"/>
      <c r="O92" s="13"/>
      <c r="P92" s="13"/>
      <c r="Q92" s="13"/>
      <c r="R92" s="13"/>
      <c r="S92" s="13"/>
      <c r="T92" s="13"/>
      <c r="U92" s="13"/>
      <c r="V92" s="13"/>
      <c r="W92" s="13"/>
      <c r="X92" s="13"/>
      <c r="Y92" s="13"/>
    </row>
    <row r="93" spans="1:25" x14ac:dyDescent="0.2">
      <c r="A93" s="13"/>
      <c r="B93" s="13"/>
      <c r="C93" s="13"/>
      <c r="D93" s="13"/>
      <c r="E93" s="13"/>
      <c r="F93" s="13"/>
      <c r="G93" s="13"/>
      <c r="H93" s="13"/>
      <c r="I93" s="12"/>
      <c r="J93" s="13"/>
      <c r="K93" s="13"/>
      <c r="L93" s="13"/>
      <c r="M93" s="13"/>
      <c r="N93" s="13"/>
      <c r="O93" s="13"/>
      <c r="P93" s="13"/>
      <c r="Q93" s="13"/>
      <c r="R93" s="13"/>
      <c r="S93" s="13"/>
      <c r="T93" s="13"/>
      <c r="U93" s="13"/>
      <c r="V93" s="13"/>
      <c r="W93" s="13"/>
      <c r="X93" s="13"/>
      <c r="Y93" s="13"/>
    </row>
    <row r="94" spans="1:25" x14ac:dyDescent="0.2">
      <c r="A94" s="13"/>
      <c r="B94" s="13"/>
      <c r="C94" s="13"/>
      <c r="D94" s="13"/>
      <c r="E94" s="13"/>
      <c r="F94" s="13"/>
      <c r="G94" s="13"/>
      <c r="H94" s="13"/>
      <c r="I94" s="12"/>
      <c r="J94" s="13"/>
      <c r="K94" s="13"/>
      <c r="L94" s="13"/>
      <c r="M94" s="13"/>
      <c r="N94" s="13"/>
      <c r="O94" s="13"/>
      <c r="P94" s="13"/>
      <c r="Q94" s="13"/>
      <c r="R94" s="13"/>
      <c r="S94" s="13"/>
      <c r="T94" s="13"/>
      <c r="U94" s="13"/>
      <c r="V94" s="13"/>
      <c r="W94" s="13"/>
      <c r="X94" s="13"/>
      <c r="Y94" s="13"/>
    </row>
    <row r="95" spans="1:25" x14ac:dyDescent="0.2">
      <c r="A95" s="13"/>
      <c r="B95" s="13"/>
      <c r="C95" s="13"/>
      <c r="D95" s="13"/>
      <c r="E95" s="13"/>
      <c r="F95" s="13"/>
      <c r="G95" s="13"/>
      <c r="H95" s="13"/>
      <c r="I95" s="12"/>
      <c r="J95" s="13"/>
      <c r="K95" s="13"/>
      <c r="L95" s="13"/>
      <c r="M95" s="13"/>
      <c r="N95" s="13"/>
      <c r="O95" s="13"/>
      <c r="P95" s="13"/>
      <c r="Q95" s="13"/>
      <c r="R95" s="13"/>
      <c r="S95" s="13"/>
      <c r="T95" s="13"/>
      <c r="U95" s="13"/>
      <c r="V95" s="13"/>
      <c r="W95" s="13"/>
      <c r="X95" s="13"/>
      <c r="Y95" s="13"/>
    </row>
    <row r="96" spans="1:25" x14ac:dyDescent="0.2">
      <c r="A96" s="13"/>
      <c r="B96" s="13"/>
      <c r="C96" s="13"/>
      <c r="D96" s="13"/>
      <c r="E96" s="13"/>
      <c r="F96" s="13"/>
      <c r="G96" s="13"/>
      <c r="H96" s="13"/>
      <c r="I96" s="12"/>
      <c r="J96" s="13"/>
      <c r="K96" s="13"/>
      <c r="L96" s="13"/>
      <c r="M96" s="13"/>
      <c r="N96" s="13"/>
      <c r="O96" s="13"/>
      <c r="P96" s="13"/>
      <c r="Q96" s="13"/>
      <c r="R96" s="13"/>
      <c r="S96" s="13"/>
      <c r="T96" s="13"/>
      <c r="U96" s="13"/>
      <c r="V96" s="13"/>
      <c r="W96" s="13"/>
      <c r="X96" s="13"/>
      <c r="Y96" s="13"/>
    </row>
    <row r="97" spans="1:25" x14ac:dyDescent="0.2">
      <c r="A97" s="13"/>
      <c r="B97" s="13"/>
      <c r="C97" s="13"/>
      <c r="D97" s="13"/>
      <c r="E97" s="13"/>
      <c r="F97" s="13"/>
      <c r="G97" s="13"/>
      <c r="H97" s="13"/>
      <c r="I97" s="12"/>
      <c r="J97" s="13"/>
      <c r="K97" s="13"/>
      <c r="L97" s="13"/>
      <c r="M97" s="13"/>
      <c r="N97" s="13"/>
      <c r="O97" s="13"/>
      <c r="P97" s="13"/>
      <c r="Q97" s="13"/>
      <c r="R97" s="13"/>
      <c r="S97" s="13"/>
      <c r="T97" s="13"/>
      <c r="U97" s="13"/>
      <c r="V97" s="13"/>
      <c r="W97" s="13"/>
      <c r="X97" s="13"/>
      <c r="Y97" s="13"/>
    </row>
    <row r="98" spans="1:25" x14ac:dyDescent="0.2">
      <c r="A98" s="13"/>
      <c r="B98" s="13"/>
      <c r="C98" s="13"/>
      <c r="D98" s="13"/>
      <c r="E98" s="13"/>
      <c r="F98" s="13"/>
      <c r="G98" s="13"/>
      <c r="H98" s="13"/>
      <c r="I98" s="12"/>
      <c r="J98" s="13"/>
      <c r="K98" s="13"/>
      <c r="L98" s="13"/>
      <c r="M98" s="13"/>
      <c r="N98" s="13"/>
      <c r="O98" s="13"/>
      <c r="P98" s="13"/>
      <c r="Q98" s="13"/>
      <c r="R98" s="13"/>
      <c r="S98" s="13"/>
      <c r="T98" s="13"/>
      <c r="U98" s="13"/>
      <c r="V98" s="13"/>
      <c r="W98" s="13"/>
      <c r="X98" s="13"/>
      <c r="Y98" s="13"/>
    </row>
    <row r="99" spans="1:25" x14ac:dyDescent="0.2">
      <c r="A99" s="13"/>
      <c r="B99" s="13"/>
      <c r="C99" s="13"/>
      <c r="D99" s="13"/>
      <c r="E99" s="13"/>
      <c r="F99" s="13"/>
      <c r="G99" s="13"/>
      <c r="H99" s="13"/>
      <c r="I99" s="12"/>
      <c r="J99" s="13"/>
      <c r="K99" s="13"/>
      <c r="L99" s="13"/>
      <c r="M99" s="13"/>
      <c r="N99" s="13"/>
      <c r="O99" s="13"/>
      <c r="P99" s="13"/>
      <c r="Q99" s="13"/>
      <c r="R99" s="13"/>
      <c r="S99" s="13"/>
      <c r="T99" s="13"/>
      <c r="U99" s="13"/>
      <c r="V99" s="13"/>
      <c r="W99" s="13"/>
      <c r="X99" s="13"/>
      <c r="Y99" s="13"/>
    </row>
    <row r="100" spans="1:25" x14ac:dyDescent="0.2">
      <c r="A100" s="13"/>
      <c r="B100" s="13"/>
      <c r="C100" s="13"/>
      <c r="D100" s="13"/>
      <c r="E100" s="13"/>
      <c r="F100" s="13"/>
      <c r="G100" s="13"/>
      <c r="H100" s="13"/>
      <c r="I100" s="12"/>
      <c r="J100" s="13"/>
      <c r="K100" s="13"/>
      <c r="L100" s="13"/>
      <c r="M100" s="13"/>
      <c r="N100" s="13"/>
      <c r="O100" s="13"/>
      <c r="P100" s="13"/>
      <c r="Q100" s="13"/>
      <c r="R100" s="13"/>
      <c r="S100" s="13"/>
      <c r="T100" s="13"/>
      <c r="U100" s="13"/>
      <c r="V100" s="13"/>
      <c r="W100" s="13"/>
      <c r="X100" s="13"/>
      <c r="Y100" s="13"/>
    </row>
    <row r="101" spans="1:25" x14ac:dyDescent="0.2">
      <c r="A101" s="13"/>
      <c r="B101" s="13"/>
      <c r="C101" s="13"/>
      <c r="D101" s="13"/>
      <c r="E101" s="13"/>
      <c r="F101" s="13"/>
      <c r="G101" s="13"/>
      <c r="H101" s="13"/>
      <c r="I101" s="12"/>
      <c r="J101" s="13"/>
      <c r="K101" s="13"/>
      <c r="L101" s="13"/>
      <c r="M101" s="13"/>
      <c r="N101" s="13"/>
      <c r="O101" s="13"/>
      <c r="P101" s="13"/>
      <c r="Q101" s="13"/>
      <c r="R101" s="13"/>
      <c r="S101" s="13"/>
      <c r="T101" s="13"/>
      <c r="U101" s="13"/>
      <c r="V101" s="13"/>
      <c r="W101" s="13"/>
      <c r="X101" s="13"/>
      <c r="Y101" s="13"/>
    </row>
    <row r="102" spans="1:25" x14ac:dyDescent="0.2">
      <c r="A102" s="13"/>
      <c r="B102" s="13"/>
      <c r="C102" s="13"/>
      <c r="D102" s="13"/>
      <c r="E102" s="13"/>
      <c r="F102" s="13"/>
      <c r="G102" s="13"/>
      <c r="H102" s="13"/>
      <c r="I102" s="12"/>
      <c r="J102" s="13"/>
      <c r="K102" s="13"/>
      <c r="L102" s="13"/>
      <c r="M102" s="13"/>
      <c r="N102" s="13"/>
      <c r="O102" s="13"/>
      <c r="P102" s="13"/>
      <c r="Q102" s="13"/>
      <c r="R102" s="13"/>
      <c r="S102" s="13"/>
      <c r="T102" s="13"/>
      <c r="U102" s="13"/>
      <c r="V102" s="13"/>
      <c r="W102" s="13"/>
      <c r="X102" s="13"/>
      <c r="Y102" s="13"/>
    </row>
    <row r="103" spans="1:25" x14ac:dyDescent="0.2">
      <c r="A103" s="13"/>
      <c r="B103" s="13"/>
      <c r="C103" s="13"/>
      <c r="D103" s="13"/>
      <c r="E103" s="13"/>
      <c r="F103" s="13"/>
      <c r="G103" s="13"/>
      <c r="H103" s="13"/>
      <c r="I103" s="12"/>
      <c r="J103" s="13"/>
      <c r="K103" s="13"/>
      <c r="L103" s="13"/>
      <c r="M103" s="13"/>
      <c r="N103" s="13"/>
      <c r="O103" s="13"/>
      <c r="P103" s="13"/>
      <c r="Q103" s="13"/>
      <c r="R103" s="13"/>
      <c r="S103" s="13"/>
      <c r="T103" s="13"/>
      <c r="U103" s="13"/>
      <c r="V103" s="13"/>
      <c r="W103" s="13"/>
      <c r="X103" s="13"/>
      <c r="Y103" s="13"/>
    </row>
    <row r="104" spans="1:25" x14ac:dyDescent="0.2">
      <c r="A104" s="13"/>
      <c r="B104" s="13"/>
      <c r="C104" s="13"/>
      <c r="D104" s="13"/>
      <c r="E104" s="13"/>
      <c r="F104" s="13"/>
      <c r="G104" s="13"/>
      <c r="H104" s="13"/>
      <c r="I104" s="12"/>
      <c r="J104" s="13"/>
      <c r="K104" s="13"/>
      <c r="L104" s="13"/>
      <c r="M104" s="13"/>
      <c r="N104" s="13"/>
      <c r="O104" s="13"/>
      <c r="P104" s="13"/>
      <c r="Q104" s="13"/>
      <c r="R104" s="13"/>
      <c r="S104" s="13"/>
      <c r="T104" s="13"/>
      <c r="U104" s="13"/>
      <c r="V104" s="13"/>
      <c r="W104" s="13"/>
      <c r="X104" s="13"/>
      <c r="Y104" s="13"/>
    </row>
    <row r="105" spans="1:25" x14ac:dyDescent="0.2">
      <c r="A105" s="13"/>
      <c r="B105" s="13"/>
      <c r="C105" s="13"/>
      <c r="D105" s="13"/>
      <c r="E105" s="13"/>
      <c r="F105" s="13"/>
      <c r="G105" s="13"/>
      <c r="H105" s="13"/>
      <c r="I105" s="12"/>
      <c r="J105" s="13"/>
      <c r="K105" s="13"/>
      <c r="L105" s="13"/>
      <c r="M105" s="13"/>
      <c r="N105" s="13"/>
      <c r="O105" s="13"/>
      <c r="P105" s="13"/>
      <c r="Q105" s="13"/>
      <c r="R105" s="13"/>
      <c r="S105" s="13"/>
      <c r="T105" s="13"/>
      <c r="U105" s="13"/>
      <c r="V105" s="13"/>
      <c r="W105" s="13"/>
      <c r="X105" s="13"/>
      <c r="Y105" s="13"/>
    </row>
    <row r="106" spans="1:25" x14ac:dyDescent="0.2">
      <c r="A106" s="13"/>
      <c r="B106" s="13"/>
      <c r="C106" s="13"/>
      <c r="D106" s="13"/>
      <c r="E106" s="13"/>
      <c r="F106" s="13"/>
      <c r="G106" s="13"/>
      <c r="H106" s="13"/>
      <c r="I106" s="12"/>
      <c r="J106" s="13"/>
      <c r="K106" s="13"/>
      <c r="L106" s="13"/>
      <c r="M106" s="13"/>
      <c r="N106" s="13"/>
      <c r="O106" s="13"/>
      <c r="P106" s="13"/>
      <c r="Q106" s="13"/>
      <c r="R106" s="13"/>
      <c r="S106" s="13"/>
      <c r="T106" s="13"/>
      <c r="U106" s="13"/>
      <c r="V106" s="13"/>
      <c r="W106" s="13"/>
      <c r="X106" s="13"/>
      <c r="Y106" s="13"/>
    </row>
    <row r="107" spans="1:25" x14ac:dyDescent="0.2">
      <c r="A107" s="13"/>
      <c r="B107" s="13"/>
      <c r="C107" s="13"/>
      <c r="D107" s="13"/>
      <c r="E107" s="13"/>
      <c r="F107" s="13"/>
      <c r="G107" s="13"/>
      <c r="H107" s="13"/>
      <c r="I107" s="12"/>
      <c r="J107" s="13"/>
      <c r="K107" s="13"/>
      <c r="L107" s="13"/>
      <c r="M107" s="13"/>
      <c r="N107" s="13"/>
      <c r="O107" s="13"/>
      <c r="P107" s="13"/>
      <c r="Q107" s="13"/>
      <c r="R107" s="13"/>
      <c r="S107" s="13"/>
      <c r="T107" s="13"/>
      <c r="U107" s="13"/>
      <c r="V107" s="13"/>
      <c r="W107" s="13"/>
      <c r="X107" s="13"/>
      <c r="Y107" s="13"/>
    </row>
    <row r="108" spans="1:25" x14ac:dyDescent="0.2">
      <c r="A108" s="13"/>
      <c r="B108" s="13"/>
      <c r="C108" s="13"/>
      <c r="D108" s="13"/>
      <c r="E108" s="13"/>
      <c r="F108" s="13"/>
      <c r="G108" s="13"/>
      <c r="H108" s="13"/>
      <c r="I108" s="12"/>
      <c r="J108" s="13"/>
      <c r="K108" s="13"/>
      <c r="L108" s="13"/>
      <c r="M108" s="13"/>
      <c r="N108" s="13"/>
      <c r="O108" s="13"/>
      <c r="P108" s="13"/>
      <c r="Q108" s="13"/>
      <c r="R108" s="13"/>
      <c r="S108" s="13"/>
      <c r="T108" s="13"/>
      <c r="U108" s="13"/>
      <c r="V108" s="13"/>
      <c r="W108" s="13"/>
      <c r="X108" s="13"/>
      <c r="Y108" s="13"/>
    </row>
    <row r="109" spans="1:25" x14ac:dyDescent="0.2">
      <c r="A109" s="13"/>
      <c r="B109" s="13"/>
      <c r="C109" s="13"/>
      <c r="D109" s="13"/>
      <c r="E109" s="13"/>
      <c r="F109" s="13"/>
      <c r="G109" s="13"/>
      <c r="H109" s="13"/>
      <c r="I109" s="12"/>
      <c r="J109" s="13"/>
      <c r="K109" s="13"/>
      <c r="L109" s="13"/>
      <c r="M109" s="13"/>
      <c r="N109" s="13"/>
      <c r="O109" s="13"/>
      <c r="P109" s="13"/>
      <c r="Q109" s="13"/>
      <c r="R109" s="13"/>
      <c r="S109" s="13"/>
      <c r="T109" s="13"/>
      <c r="U109" s="13"/>
      <c r="V109" s="13"/>
      <c r="W109" s="13"/>
      <c r="X109" s="13"/>
      <c r="Y109" s="13"/>
    </row>
    <row r="110" spans="1:25" x14ac:dyDescent="0.2">
      <c r="A110" s="13"/>
      <c r="B110" s="13"/>
      <c r="C110" s="13"/>
      <c r="D110" s="13"/>
      <c r="E110" s="13"/>
      <c r="F110" s="13"/>
      <c r="G110" s="13"/>
      <c r="H110" s="13"/>
      <c r="I110" s="12"/>
      <c r="J110" s="13"/>
      <c r="K110" s="13"/>
      <c r="L110" s="13"/>
      <c r="M110" s="13"/>
      <c r="N110" s="13"/>
      <c r="O110" s="13"/>
      <c r="P110" s="13"/>
      <c r="Q110" s="13"/>
      <c r="R110" s="13"/>
      <c r="S110" s="13"/>
      <c r="T110" s="13"/>
      <c r="U110" s="13"/>
      <c r="V110" s="13"/>
      <c r="W110" s="13"/>
      <c r="X110" s="13"/>
      <c r="Y110" s="13"/>
    </row>
    <row r="111" spans="1:25" x14ac:dyDescent="0.2">
      <c r="A111" s="13"/>
      <c r="B111" s="13"/>
      <c r="C111" s="13"/>
      <c r="D111" s="13"/>
      <c r="E111" s="13"/>
      <c r="F111" s="13"/>
      <c r="G111" s="13"/>
      <c r="H111" s="13"/>
      <c r="I111" s="12"/>
      <c r="J111" s="13"/>
      <c r="K111" s="13"/>
      <c r="L111" s="13"/>
      <c r="M111" s="13"/>
      <c r="N111" s="13"/>
      <c r="O111" s="13"/>
      <c r="P111" s="13"/>
      <c r="Q111" s="13"/>
      <c r="R111" s="13"/>
      <c r="S111" s="13"/>
      <c r="T111" s="13"/>
      <c r="U111" s="13"/>
      <c r="V111" s="13"/>
      <c r="W111" s="13"/>
      <c r="X111" s="13"/>
      <c r="Y111" s="13"/>
    </row>
    <row r="112" spans="1:25" x14ac:dyDescent="0.2">
      <c r="A112" s="13"/>
      <c r="B112" s="13"/>
      <c r="C112" s="13"/>
      <c r="D112" s="13"/>
      <c r="E112" s="13"/>
      <c r="F112" s="13"/>
      <c r="G112" s="13"/>
      <c r="H112" s="13"/>
      <c r="I112" s="12"/>
      <c r="J112" s="13"/>
      <c r="K112" s="13"/>
      <c r="L112" s="13"/>
      <c r="M112" s="13"/>
      <c r="N112" s="13"/>
      <c r="O112" s="13"/>
      <c r="P112" s="13"/>
      <c r="Q112" s="13"/>
      <c r="R112" s="13"/>
      <c r="S112" s="13"/>
      <c r="T112" s="13"/>
      <c r="U112" s="13"/>
      <c r="V112" s="13"/>
      <c r="W112" s="13"/>
      <c r="X112" s="13"/>
      <c r="Y112" s="13"/>
    </row>
    <row r="113" spans="1:25" x14ac:dyDescent="0.2">
      <c r="A113" s="13"/>
      <c r="B113" s="13"/>
      <c r="C113" s="13"/>
      <c r="D113" s="13"/>
      <c r="E113" s="13"/>
      <c r="F113" s="13"/>
      <c r="G113" s="13"/>
      <c r="H113" s="13"/>
      <c r="I113" s="12"/>
      <c r="J113" s="13"/>
      <c r="K113" s="13"/>
      <c r="L113" s="13"/>
      <c r="M113" s="13"/>
      <c r="N113" s="13"/>
      <c r="O113" s="13"/>
      <c r="P113" s="13"/>
      <c r="Q113" s="13"/>
      <c r="R113" s="13"/>
      <c r="S113" s="13"/>
      <c r="T113" s="13"/>
      <c r="U113" s="13"/>
      <c r="V113" s="13"/>
      <c r="W113" s="13"/>
      <c r="X113" s="13"/>
      <c r="Y113" s="13"/>
    </row>
    <row r="114" spans="1:25" x14ac:dyDescent="0.2">
      <c r="A114" s="13"/>
      <c r="B114" s="13"/>
      <c r="C114" s="13"/>
      <c r="D114" s="13"/>
      <c r="E114" s="13"/>
      <c r="F114" s="13"/>
      <c r="G114" s="13"/>
      <c r="H114" s="13"/>
      <c r="I114" s="12"/>
      <c r="J114" s="13"/>
      <c r="K114" s="13"/>
      <c r="L114" s="13"/>
      <c r="M114" s="13"/>
      <c r="N114" s="13"/>
      <c r="O114" s="13"/>
      <c r="P114" s="13"/>
      <c r="Q114" s="13"/>
      <c r="R114" s="13"/>
      <c r="S114" s="13"/>
      <c r="T114" s="13"/>
      <c r="U114" s="13"/>
      <c r="V114" s="13"/>
      <c r="W114" s="13"/>
      <c r="X114" s="13"/>
      <c r="Y114" s="13"/>
    </row>
    <row r="115" spans="1:25" x14ac:dyDescent="0.2">
      <c r="A115" s="13"/>
      <c r="B115" s="13"/>
      <c r="C115" s="13"/>
      <c r="D115" s="13"/>
      <c r="E115" s="13"/>
      <c r="F115" s="13"/>
      <c r="G115" s="13"/>
      <c r="H115" s="13"/>
      <c r="I115" s="12"/>
      <c r="J115" s="13"/>
      <c r="K115" s="13"/>
      <c r="L115" s="13"/>
      <c r="M115" s="13"/>
      <c r="N115" s="13"/>
      <c r="O115" s="13"/>
      <c r="P115" s="13"/>
      <c r="Q115" s="13"/>
      <c r="R115" s="13"/>
      <c r="S115" s="13"/>
      <c r="T115" s="13"/>
      <c r="U115" s="13"/>
      <c r="V115" s="13"/>
      <c r="W115" s="13"/>
      <c r="X115" s="13"/>
      <c r="Y115" s="13"/>
    </row>
    <row r="116" spans="1:25" x14ac:dyDescent="0.2">
      <c r="A116" s="13"/>
      <c r="B116" s="13"/>
      <c r="C116" s="13"/>
      <c r="D116" s="13"/>
      <c r="E116" s="13"/>
      <c r="F116" s="13"/>
      <c r="G116" s="13"/>
      <c r="H116" s="13"/>
      <c r="I116" s="12"/>
      <c r="J116" s="13"/>
      <c r="K116" s="13"/>
      <c r="L116" s="13"/>
      <c r="M116" s="13"/>
      <c r="N116" s="13"/>
      <c r="O116" s="13"/>
      <c r="P116" s="13"/>
      <c r="Q116" s="13"/>
      <c r="R116" s="13"/>
      <c r="S116" s="13"/>
      <c r="T116" s="13"/>
      <c r="U116" s="13"/>
      <c r="V116" s="13"/>
      <c r="W116" s="13"/>
      <c r="X116" s="13"/>
      <c r="Y116" s="13"/>
    </row>
    <row r="117" spans="1:25" x14ac:dyDescent="0.2">
      <c r="A117" s="13"/>
      <c r="B117" s="13"/>
      <c r="C117" s="13"/>
      <c r="D117" s="13"/>
      <c r="E117" s="13"/>
      <c r="F117" s="13"/>
      <c r="G117" s="13"/>
      <c r="H117" s="13"/>
      <c r="I117" s="12"/>
      <c r="J117" s="13"/>
      <c r="K117" s="13"/>
      <c r="L117" s="13"/>
      <c r="M117" s="13"/>
      <c r="N117" s="13"/>
      <c r="O117" s="13"/>
      <c r="P117" s="13"/>
      <c r="Q117" s="13"/>
      <c r="R117" s="13"/>
      <c r="S117" s="13"/>
      <c r="T117" s="13"/>
      <c r="U117" s="13"/>
      <c r="V117" s="13"/>
      <c r="W117" s="13"/>
      <c r="X117" s="13"/>
      <c r="Y117" s="13"/>
    </row>
    <row r="118" spans="1:25" x14ac:dyDescent="0.2">
      <c r="A118" s="13"/>
      <c r="B118" s="13"/>
      <c r="C118" s="13"/>
      <c r="D118" s="13"/>
      <c r="E118" s="13"/>
      <c r="F118" s="13"/>
      <c r="G118" s="13"/>
      <c r="H118" s="13"/>
      <c r="I118" s="12"/>
      <c r="J118" s="13"/>
      <c r="K118" s="13"/>
      <c r="L118" s="13"/>
      <c r="M118" s="13"/>
      <c r="N118" s="13"/>
      <c r="O118" s="13"/>
      <c r="P118" s="13"/>
      <c r="Q118" s="13"/>
      <c r="R118" s="13"/>
      <c r="S118" s="13"/>
      <c r="T118" s="13"/>
      <c r="U118" s="13"/>
      <c r="V118" s="13"/>
      <c r="W118" s="13"/>
      <c r="X118" s="13"/>
      <c r="Y118" s="13"/>
    </row>
    <row r="119" spans="1:25" x14ac:dyDescent="0.2">
      <c r="A119" s="13"/>
      <c r="B119" s="13"/>
      <c r="C119" s="13"/>
      <c r="D119" s="13"/>
      <c r="E119" s="13"/>
      <c r="F119" s="13"/>
      <c r="G119" s="13"/>
      <c r="H119" s="13"/>
      <c r="I119" s="12"/>
      <c r="J119" s="13"/>
      <c r="K119" s="13"/>
      <c r="L119" s="13"/>
      <c r="M119" s="13"/>
      <c r="N119" s="13"/>
      <c r="O119" s="13"/>
      <c r="P119" s="13"/>
      <c r="Q119" s="13"/>
      <c r="R119" s="13"/>
      <c r="S119" s="13"/>
      <c r="T119" s="13"/>
      <c r="U119" s="13"/>
      <c r="V119" s="13"/>
      <c r="W119" s="13"/>
      <c r="X119" s="13"/>
      <c r="Y119" s="13"/>
    </row>
    <row r="120" spans="1:25" x14ac:dyDescent="0.2">
      <c r="A120" s="13"/>
      <c r="B120" s="13"/>
      <c r="C120" s="13"/>
      <c r="D120" s="13"/>
      <c r="E120" s="13"/>
      <c r="F120" s="13"/>
      <c r="G120" s="13"/>
      <c r="H120" s="13"/>
      <c r="I120" s="12"/>
      <c r="J120" s="13"/>
      <c r="K120" s="13"/>
      <c r="L120" s="13"/>
      <c r="M120" s="13"/>
      <c r="N120" s="13"/>
      <c r="O120" s="13"/>
      <c r="P120" s="13"/>
      <c r="Q120" s="13"/>
      <c r="R120" s="13"/>
      <c r="S120" s="13"/>
      <c r="T120" s="13"/>
      <c r="U120" s="13"/>
      <c r="V120" s="13"/>
      <c r="W120" s="13"/>
      <c r="X120" s="13"/>
      <c r="Y120" s="13"/>
    </row>
    <row r="121" spans="1:25" x14ac:dyDescent="0.2">
      <c r="A121" s="13"/>
      <c r="B121" s="13"/>
      <c r="C121" s="13"/>
      <c r="D121" s="13"/>
      <c r="E121" s="13"/>
      <c r="F121" s="13"/>
      <c r="G121" s="13"/>
      <c r="H121" s="13"/>
      <c r="I121" s="12"/>
      <c r="J121" s="13"/>
      <c r="K121" s="13"/>
      <c r="L121" s="13"/>
      <c r="M121" s="13"/>
      <c r="N121" s="13"/>
      <c r="O121" s="13"/>
      <c r="P121" s="13"/>
      <c r="Q121" s="13"/>
      <c r="R121" s="13"/>
      <c r="S121" s="13"/>
      <c r="T121" s="13"/>
      <c r="U121" s="13"/>
      <c r="V121" s="13"/>
      <c r="W121" s="13"/>
      <c r="X121" s="13"/>
      <c r="Y121" s="13"/>
    </row>
    <row r="122" spans="1:25" x14ac:dyDescent="0.2">
      <c r="A122" s="13"/>
      <c r="B122" s="13"/>
      <c r="C122" s="13"/>
      <c r="D122" s="13"/>
      <c r="E122" s="13"/>
      <c r="F122" s="13"/>
      <c r="G122" s="13"/>
      <c r="H122" s="13"/>
      <c r="I122" s="12"/>
      <c r="J122" s="13"/>
      <c r="K122" s="13"/>
      <c r="L122" s="13"/>
      <c r="M122" s="13"/>
      <c r="N122" s="13"/>
      <c r="O122" s="13"/>
      <c r="P122" s="13"/>
      <c r="Q122" s="13"/>
      <c r="R122" s="13"/>
      <c r="S122" s="13"/>
      <c r="T122" s="13"/>
      <c r="U122" s="13"/>
      <c r="V122" s="13"/>
      <c r="W122" s="13"/>
      <c r="X122" s="13"/>
      <c r="Y122" s="13"/>
    </row>
    <row r="123" spans="1:25" x14ac:dyDescent="0.2">
      <c r="A123" s="13"/>
      <c r="B123" s="13"/>
      <c r="C123" s="13"/>
      <c r="D123" s="13"/>
      <c r="E123" s="13"/>
      <c r="F123" s="13"/>
      <c r="G123" s="13"/>
      <c r="H123" s="13"/>
      <c r="I123" s="12"/>
      <c r="J123" s="13"/>
      <c r="K123" s="13"/>
      <c r="L123" s="13"/>
      <c r="M123" s="13"/>
      <c r="N123" s="13"/>
      <c r="O123" s="13"/>
      <c r="P123" s="13"/>
      <c r="Q123" s="13"/>
      <c r="R123" s="13"/>
      <c r="S123" s="13"/>
      <c r="T123" s="13"/>
      <c r="U123" s="13"/>
      <c r="V123" s="13"/>
      <c r="W123" s="13"/>
      <c r="X123" s="13"/>
      <c r="Y123" s="13"/>
    </row>
    <row r="124" spans="1:25" x14ac:dyDescent="0.2">
      <c r="A124" s="13"/>
      <c r="B124" s="13"/>
      <c r="C124" s="13"/>
      <c r="D124" s="13"/>
      <c r="E124" s="13"/>
      <c r="F124" s="13"/>
      <c r="G124" s="13"/>
      <c r="H124" s="13"/>
      <c r="I124" s="12"/>
      <c r="J124" s="13"/>
      <c r="K124" s="13"/>
      <c r="L124" s="13"/>
      <c r="M124" s="13"/>
      <c r="N124" s="13"/>
      <c r="O124" s="13"/>
      <c r="P124" s="13"/>
      <c r="Q124" s="13"/>
      <c r="R124" s="13"/>
      <c r="S124" s="13"/>
      <c r="T124" s="13"/>
      <c r="U124" s="13"/>
      <c r="V124" s="13"/>
      <c r="W124" s="13"/>
      <c r="X124" s="13"/>
      <c r="Y124" s="13"/>
    </row>
    <row r="125" spans="1:25" x14ac:dyDescent="0.2">
      <c r="A125" s="13"/>
      <c r="B125" s="13"/>
      <c r="C125" s="13"/>
      <c r="D125" s="13"/>
      <c r="E125" s="13"/>
      <c r="F125" s="13"/>
      <c r="G125" s="13"/>
      <c r="H125" s="13"/>
      <c r="I125" s="12"/>
      <c r="J125" s="13"/>
      <c r="K125" s="13"/>
      <c r="L125" s="13"/>
      <c r="M125" s="13"/>
      <c r="N125" s="13"/>
      <c r="O125" s="13"/>
      <c r="P125" s="13"/>
      <c r="Q125" s="13"/>
      <c r="R125" s="13"/>
      <c r="S125" s="13"/>
      <c r="T125" s="13"/>
      <c r="U125" s="13"/>
      <c r="V125" s="13"/>
      <c r="W125" s="13"/>
      <c r="X125" s="13"/>
      <c r="Y125" s="13"/>
    </row>
    <row r="126" spans="1:25" x14ac:dyDescent="0.2">
      <c r="A126" s="13"/>
      <c r="B126" s="13"/>
      <c r="C126" s="13"/>
      <c r="D126" s="13"/>
      <c r="E126" s="13"/>
      <c r="F126" s="13"/>
      <c r="G126" s="13"/>
      <c r="H126" s="13"/>
      <c r="I126" s="12"/>
      <c r="J126" s="13"/>
      <c r="K126" s="13"/>
      <c r="L126" s="13"/>
      <c r="M126" s="13"/>
      <c r="N126" s="13"/>
      <c r="O126" s="13"/>
      <c r="P126" s="13"/>
      <c r="Q126" s="13"/>
      <c r="R126" s="13"/>
      <c r="S126" s="13"/>
      <c r="T126" s="13"/>
      <c r="U126" s="13"/>
      <c r="V126" s="13"/>
      <c r="W126" s="13"/>
      <c r="X126" s="13"/>
      <c r="Y126" s="13"/>
    </row>
    <row r="127" spans="1:25" x14ac:dyDescent="0.2">
      <c r="A127" s="13"/>
      <c r="B127" s="13"/>
      <c r="C127" s="13"/>
      <c r="D127" s="13"/>
      <c r="E127" s="13"/>
      <c r="F127" s="13"/>
      <c r="G127" s="13"/>
      <c r="H127" s="13"/>
      <c r="I127" s="12"/>
      <c r="J127" s="13"/>
      <c r="K127" s="13"/>
      <c r="L127" s="13"/>
      <c r="M127" s="13"/>
      <c r="N127" s="13"/>
      <c r="O127" s="13"/>
      <c r="P127" s="13"/>
      <c r="Q127" s="13"/>
      <c r="R127" s="13"/>
      <c r="S127" s="13"/>
      <c r="T127" s="13"/>
      <c r="U127" s="13"/>
      <c r="V127" s="13"/>
      <c r="W127" s="13"/>
      <c r="X127" s="13"/>
      <c r="Y127" s="13"/>
    </row>
    <row r="128" spans="1:25" x14ac:dyDescent="0.2">
      <c r="A128" s="13"/>
      <c r="B128" s="13"/>
      <c r="C128" s="13"/>
      <c r="D128" s="13"/>
      <c r="E128" s="13"/>
      <c r="F128" s="13"/>
      <c r="G128" s="13"/>
      <c r="H128" s="13"/>
      <c r="I128" s="12"/>
      <c r="J128" s="13"/>
      <c r="K128" s="13"/>
      <c r="L128" s="13"/>
      <c r="M128" s="13"/>
      <c r="N128" s="13"/>
      <c r="O128" s="13"/>
      <c r="P128" s="13"/>
      <c r="Q128" s="13"/>
      <c r="R128" s="13"/>
      <c r="S128" s="13"/>
      <c r="T128" s="13"/>
      <c r="U128" s="13"/>
      <c r="V128" s="13"/>
      <c r="W128" s="13"/>
      <c r="X128" s="13"/>
      <c r="Y128" s="13"/>
    </row>
    <row r="129" spans="1:25" x14ac:dyDescent="0.2">
      <c r="A129" s="13"/>
      <c r="B129" s="13"/>
      <c r="C129" s="13"/>
      <c r="D129" s="13"/>
      <c r="E129" s="13"/>
      <c r="F129" s="13"/>
      <c r="G129" s="13"/>
      <c r="H129" s="13"/>
      <c r="I129" s="12"/>
      <c r="J129" s="13"/>
      <c r="K129" s="13"/>
      <c r="L129" s="13"/>
      <c r="M129" s="13"/>
      <c r="N129" s="13"/>
      <c r="O129" s="13"/>
      <c r="P129" s="13"/>
      <c r="Q129" s="13"/>
      <c r="R129" s="13"/>
      <c r="S129" s="13"/>
      <c r="T129" s="13"/>
      <c r="U129" s="13"/>
      <c r="V129" s="13"/>
      <c r="W129" s="13"/>
      <c r="X129" s="13"/>
      <c r="Y129" s="13"/>
    </row>
    <row r="130" spans="1:25" x14ac:dyDescent="0.2">
      <c r="A130" s="13"/>
      <c r="B130" s="13"/>
      <c r="C130" s="13"/>
      <c r="D130" s="13"/>
      <c r="E130" s="13"/>
      <c r="F130" s="13"/>
      <c r="G130" s="13"/>
      <c r="H130" s="13"/>
      <c r="I130" s="12"/>
      <c r="J130" s="13"/>
      <c r="K130" s="13"/>
      <c r="L130" s="13"/>
      <c r="M130" s="13"/>
      <c r="N130" s="13"/>
      <c r="O130" s="13"/>
      <c r="P130" s="13"/>
      <c r="Q130" s="13"/>
      <c r="R130" s="13"/>
      <c r="S130" s="13"/>
      <c r="T130" s="13"/>
      <c r="U130" s="13"/>
      <c r="V130" s="13"/>
      <c r="W130" s="13"/>
      <c r="X130" s="13"/>
      <c r="Y130" s="13"/>
    </row>
    <row r="131" spans="1:25" x14ac:dyDescent="0.2">
      <c r="A131" s="13"/>
      <c r="B131" s="13"/>
      <c r="C131" s="13"/>
      <c r="D131" s="13"/>
      <c r="E131" s="13"/>
      <c r="F131" s="13"/>
      <c r="G131" s="13"/>
      <c r="H131" s="13"/>
      <c r="I131" s="12"/>
      <c r="J131" s="13"/>
      <c r="K131" s="13"/>
      <c r="L131" s="13"/>
      <c r="M131" s="13"/>
      <c r="N131" s="13"/>
      <c r="O131" s="13"/>
      <c r="P131" s="13"/>
      <c r="Q131" s="13"/>
      <c r="R131" s="13"/>
      <c r="S131" s="13"/>
      <c r="T131" s="13"/>
      <c r="U131" s="13"/>
      <c r="V131" s="13"/>
      <c r="W131" s="13"/>
      <c r="X131" s="13"/>
      <c r="Y131" s="13"/>
    </row>
    <row r="132" spans="1:25" x14ac:dyDescent="0.2">
      <c r="A132" s="13"/>
      <c r="B132" s="13"/>
      <c r="C132" s="13"/>
      <c r="D132" s="13"/>
      <c r="E132" s="13"/>
      <c r="F132" s="13"/>
      <c r="G132" s="13"/>
      <c r="H132" s="13"/>
      <c r="I132" s="12"/>
      <c r="J132" s="13"/>
      <c r="K132" s="13"/>
      <c r="L132" s="13"/>
      <c r="M132" s="13"/>
      <c r="N132" s="13"/>
      <c r="O132" s="13"/>
      <c r="P132" s="13"/>
      <c r="Q132" s="13"/>
      <c r="R132" s="13"/>
      <c r="S132" s="13"/>
      <c r="T132" s="13"/>
      <c r="U132" s="13"/>
      <c r="V132" s="13"/>
      <c r="W132" s="13"/>
      <c r="X132" s="13"/>
      <c r="Y132" s="13"/>
    </row>
    <row r="133" spans="1:25" x14ac:dyDescent="0.2">
      <c r="A133" s="13"/>
      <c r="B133" s="13"/>
      <c r="C133" s="13"/>
      <c r="D133" s="13"/>
      <c r="E133" s="13"/>
      <c r="F133" s="13"/>
      <c r="G133" s="13"/>
      <c r="H133" s="13"/>
      <c r="I133" s="12"/>
      <c r="J133" s="13"/>
      <c r="K133" s="13"/>
      <c r="L133" s="13"/>
      <c r="M133" s="13"/>
      <c r="N133" s="13"/>
      <c r="O133" s="13"/>
      <c r="P133" s="13"/>
      <c r="Q133" s="13"/>
      <c r="R133" s="13"/>
      <c r="S133" s="13"/>
      <c r="T133" s="13"/>
      <c r="U133" s="13"/>
      <c r="V133" s="13"/>
      <c r="W133" s="13"/>
      <c r="X133" s="13"/>
      <c r="Y133" s="13"/>
    </row>
    <row r="134" spans="1:25" x14ac:dyDescent="0.2">
      <c r="A134" s="13"/>
      <c r="B134" s="13"/>
      <c r="C134" s="13"/>
      <c r="D134" s="13"/>
      <c r="E134" s="13"/>
      <c r="F134" s="13"/>
      <c r="G134" s="13"/>
      <c r="H134" s="13"/>
      <c r="I134" s="12"/>
      <c r="J134" s="13"/>
      <c r="K134" s="13"/>
      <c r="L134" s="13"/>
      <c r="M134" s="13"/>
      <c r="N134" s="13"/>
      <c r="O134" s="13"/>
      <c r="P134" s="13"/>
      <c r="Q134" s="13"/>
      <c r="R134" s="13"/>
      <c r="S134" s="13"/>
      <c r="T134" s="13"/>
      <c r="U134" s="13"/>
      <c r="V134" s="13"/>
      <c r="W134" s="13"/>
      <c r="X134" s="13"/>
      <c r="Y134" s="13"/>
    </row>
    <row r="135" spans="1:25" x14ac:dyDescent="0.2">
      <c r="A135" s="13"/>
      <c r="B135" s="13"/>
      <c r="C135" s="13"/>
      <c r="D135" s="13"/>
      <c r="E135" s="13"/>
      <c r="F135" s="13"/>
      <c r="G135" s="13"/>
      <c r="H135" s="13"/>
      <c r="I135" s="12"/>
      <c r="J135" s="13"/>
      <c r="K135" s="13"/>
      <c r="L135" s="13"/>
      <c r="M135" s="13"/>
      <c r="N135" s="13"/>
      <c r="O135" s="13"/>
      <c r="P135" s="13"/>
      <c r="Q135" s="13"/>
      <c r="R135" s="13"/>
      <c r="S135" s="13"/>
      <c r="T135" s="13"/>
      <c r="U135" s="13"/>
      <c r="V135" s="13"/>
      <c r="W135" s="13"/>
      <c r="X135" s="13"/>
      <c r="Y135" s="13"/>
    </row>
    <row r="136" spans="1:25" x14ac:dyDescent="0.2">
      <c r="A136" s="13"/>
      <c r="B136" s="13"/>
      <c r="C136" s="13"/>
      <c r="D136" s="13"/>
      <c r="E136" s="13"/>
      <c r="F136" s="13"/>
      <c r="G136" s="13"/>
      <c r="H136" s="13"/>
      <c r="I136" s="12"/>
      <c r="J136" s="13"/>
      <c r="K136" s="13"/>
      <c r="L136" s="13"/>
      <c r="M136" s="13"/>
      <c r="N136" s="13"/>
      <c r="O136" s="13"/>
      <c r="P136" s="13"/>
      <c r="Q136" s="13"/>
      <c r="R136" s="13"/>
      <c r="S136" s="13"/>
      <c r="T136" s="13"/>
      <c r="U136" s="13"/>
      <c r="V136" s="13"/>
      <c r="W136" s="13"/>
      <c r="X136" s="13"/>
      <c r="Y136" s="13"/>
    </row>
    <row r="137" spans="1:25" x14ac:dyDescent="0.2">
      <c r="A137" s="13"/>
      <c r="B137" s="13"/>
      <c r="C137" s="13"/>
      <c r="D137" s="13"/>
      <c r="E137" s="13"/>
      <c r="F137" s="13"/>
      <c r="G137" s="13"/>
      <c r="H137" s="13"/>
      <c r="I137" s="12"/>
      <c r="J137" s="13"/>
      <c r="K137" s="13"/>
      <c r="L137" s="13"/>
      <c r="M137" s="13"/>
      <c r="N137" s="13"/>
      <c r="O137" s="13"/>
      <c r="P137" s="13"/>
      <c r="Q137" s="13"/>
      <c r="R137" s="13"/>
      <c r="S137" s="13"/>
      <c r="T137" s="13"/>
      <c r="U137" s="13"/>
      <c r="V137" s="13"/>
      <c r="W137" s="13"/>
      <c r="X137" s="13"/>
      <c r="Y137" s="13"/>
    </row>
    <row r="138" spans="1:25" x14ac:dyDescent="0.2">
      <c r="A138" s="13"/>
      <c r="B138" s="13"/>
      <c r="C138" s="13"/>
      <c r="D138" s="13"/>
      <c r="E138" s="13"/>
      <c r="F138" s="13"/>
      <c r="G138" s="13"/>
      <c r="H138" s="13"/>
      <c r="I138" s="12"/>
      <c r="J138" s="13"/>
      <c r="K138" s="13"/>
      <c r="L138" s="13"/>
      <c r="M138" s="13"/>
      <c r="N138" s="13"/>
      <c r="O138" s="13"/>
      <c r="P138" s="13"/>
      <c r="Q138" s="13"/>
      <c r="R138" s="13"/>
      <c r="S138" s="13"/>
      <c r="T138" s="13"/>
      <c r="U138" s="13"/>
      <c r="V138" s="13"/>
      <c r="W138" s="13"/>
      <c r="X138" s="13"/>
      <c r="Y138" s="13"/>
    </row>
    <row r="139" spans="1:25" x14ac:dyDescent="0.2">
      <c r="A139" s="13"/>
      <c r="B139" s="13"/>
      <c r="C139" s="13"/>
      <c r="D139" s="13"/>
      <c r="E139" s="13"/>
      <c r="F139" s="13"/>
      <c r="G139" s="13"/>
      <c r="H139" s="13"/>
      <c r="I139" s="12"/>
      <c r="J139" s="13"/>
      <c r="K139" s="13"/>
      <c r="L139" s="13"/>
      <c r="M139" s="13"/>
      <c r="N139" s="13"/>
      <c r="O139" s="13"/>
      <c r="P139" s="13"/>
      <c r="Q139" s="13"/>
      <c r="R139" s="13"/>
      <c r="S139" s="13"/>
      <c r="T139" s="13"/>
      <c r="U139" s="13"/>
      <c r="V139" s="13"/>
      <c r="W139" s="13"/>
      <c r="X139" s="13"/>
      <c r="Y139" s="13"/>
    </row>
    <row r="140" spans="1:25" x14ac:dyDescent="0.2">
      <c r="A140" s="13"/>
      <c r="B140" s="13"/>
      <c r="C140" s="13"/>
      <c r="D140" s="13"/>
      <c r="E140" s="13"/>
      <c r="F140" s="13"/>
      <c r="G140" s="13"/>
      <c r="H140" s="13"/>
      <c r="I140" s="12"/>
      <c r="J140" s="13"/>
      <c r="K140" s="13"/>
      <c r="L140" s="13"/>
      <c r="M140" s="13"/>
      <c r="N140" s="13"/>
      <c r="O140" s="13"/>
      <c r="P140" s="13"/>
      <c r="Q140" s="13"/>
      <c r="R140" s="13"/>
      <c r="S140" s="13"/>
      <c r="T140" s="13"/>
      <c r="U140" s="13"/>
      <c r="V140" s="13"/>
      <c r="W140" s="13"/>
      <c r="X140" s="13"/>
      <c r="Y140" s="13"/>
    </row>
    <row r="141" spans="1:25" x14ac:dyDescent="0.2">
      <c r="A141" s="13"/>
      <c r="B141" s="13"/>
      <c r="C141" s="13"/>
      <c r="D141" s="13"/>
      <c r="E141" s="13"/>
      <c r="F141" s="13"/>
      <c r="G141" s="13"/>
      <c r="H141" s="13"/>
      <c r="I141" s="12"/>
      <c r="J141" s="13"/>
      <c r="K141" s="13"/>
      <c r="L141" s="13"/>
      <c r="M141" s="13"/>
      <c r="N141" s="13"/>
      <c r="O141" s="13"/>
      <c r="P141" s="13"/>
      <c r="Q141" s="13"/>
      <c r="R141" s="13"/>
      <c r="S141" s="13"/>
      <c r="T141" s="13"/>
      <c r="U141" s="13"/>
      <c r="V141" s="13"/>
      <c r="W141" s="13"/>
      <c r="X141" s="13"/>
      <c r="Y141" s="13"/>
    </row>
    <row r="142" spans="1:25" x14ac:dyDescent="0.2">
      <c r="A142" s="13"/>
      <c r="B142" s="13"/>
      <c r="C142" s="13"/>
      <c r="D142" s="13"/>
      <c r="E142" s="13"/>
      <c r="F142" s="13"/>
      <c r="G142" s="13"/>
      <c r="H142" s="13"/>
      <c r="I142" s="12"/>
      <c r="J142" s="13"/>
      <c r="K142" s="13"/>
      <c r="L142" s="13"/>
      <c r="M142" s="13"/>
      <c r="N142" s="13"/>
      <c r="O142" s="13"/>
      <c r="P142" s="13"/>
      <c r="Q142" s="13"/>
      <c r="R142" s="13"/>
      <c r="S142" s="13"/>
      <c r="T142" s="13"/>
      <c r="U142" s="13"/>
      <c r="V142" s="13"/>
      <c r="W142" s="13"/>
      <c r="X142" s="13"/>
      <c r="Y142" s="13"/>
    </row>
    <row r="143" spans="1:25" x14ac:dyDescent="0.2">
      <c r="A143" s="13"/>
      <c r="B143" s="13"/>
      <c r="C143" s="13"/>
      <c r="D143" s="13"/>
      <c r="E143" s="13"/>
      <c r="F143" s="13"/>
      <c r="G143" s="13"/>
      <c r="H143" s="13"/>
      <c r="I143" s="12"/>
      <c r="J143" s="13"/>
      <c r="K143" s="13"/>
      <c r="L143" s="13"/>
      <c r="M143" s="13"/>
      <c r="N143" s="13"/>
      <c r="O143" s="13"/>
      <c r="P143" s="13"/>
      <c r="Q143" s="13"/>
      <c r="R143" s="13"/>
      <c r="S143" s="13"/>
      <c r="T143" s="13"/>
      <c r="U143" s="13"/>
      <c r="V143" s="13"/>
      <c r="W143" s="13"/>
      <c r="X143" s="13"/>
      <c r="Y143" s="13"/>
    </row>
    <row r="144" spans="1:25" x14ac:dyDescent="0.2">
      <c r="A144" s="13"/>
      <c r="B144" s="13"/>
      <c r="C144" s="13"/>
      <c r="D144" s="13"/>
      <c r="E144" s="13"/>
      <c r="F144" s="13"/>
      <c r="G144" s="13"/>
      <c r="H144" s="13"/>
      <c r="I144" s="12"/>
      <c r="J144" s="13"/>
      <c r="K144" s="13"/>
      <c r="L144" s="13"/>
      <c r="M144" s="13"/>
      <c r="N144" s="13"/>
      <c r="O144" s="13"/>
      <c r="P144" s="13"/>
      <c r="Q144" s="13"/>
      <c r="R144" s="13"/>
      <c r="S144" s="13"/>
      <c r="T144" s="13"/>
      <c r="U144" s="13"/>
      <c r="V144" s="13"/>
      <c r="W144" s="13"/>
      <c r="X144" s="13"/>
      <c r="Y144" s="13"/>
    </row>
    <row r="145" spans="1:25" x14ac:dyDescent="0.2">
      <c r="A145" s="13"/>
      <c r="B145" s="13"/>
      <c r="C145" s="13"/>
      <c r="D145" s="13"/>
      <c r="E145" s="13"/>
      <c r="F145" s="13"/>
      <c r="G145" s="13"/>
      <c r="H145" s="13"/>
      <c r="I145" s="12"/>
      <c r="J145" s="13"/>
      <c r="K145" s="13"/>
      <c r="L145" s="13"/>
      <c r="M145" s="13"/>
      <c r="N145" s="13"/>
      <c r="O145" s="13"/>
      <c r="P145" s="13"/>
      <c r="Q145" s="13"/>
      <c r="R145" s="13"/>
      <c r="S145" s="13"/>
      <c r="T145" s="13"/>
      <c r="U145" s="13"/>
      <c r="V145" s="13"/>
      <c r="W145" s="13"/>
      <c r="X145" s="13"/>
      <c r="Y145" s="13"/>
    </row>
    <row r="146" spans="1:25" x14ac:dyDescent="0.2">
      <c r="A146" s="13"/>
      <c r="B146" s="13"/>
      <c r="C146" s="13"/>
      <c r="D146" s="13"/>
      <c r="E146" s="13"/>
      <c r="F146" s="13"/>
      <c r="G146" s="13"/>
      <c r="H146" s="13"/>
      <c r="I146" s="12"/>
      <c r="J146" s="13"/>
      <c r="K146" s="13"/>
      <c r="L146" s="13"/>
      <c r="M146" s="13"/>
      <c r="N146" s="13"/>
      <c r="O146" s="13"/>
      <c r="P146" s="13"/>
      <c r="Q146" s="13"/>
      <c r="R146" s="13"/>
      <c r="S146" s="13"/>
      <c r="T146" s="13"/>
      <c r="U146" s="13"/>
      <c r="V146" s="13"/>
      <c r="W146" s="13"/>
      <c r="X146" s="13"/>
      <c r="Y146" s="13"/>
    </row>
    <row r="147" spans="1:25" x14ac:dyDescent="0.2">
      <c r="A147" s="13"/>
      <c r="B147" s="13"/>
      <c r="C147" s="13"/>
      <c r="D147" s="13"/>
      <c r="E147" s="13"/>
      <c r="F147" s="13"/>
      <c r="G147" s="13"/>
      <c r="H147" s="13"/>
      <c r="I147" s="12"/>
      <c r="J147" s="13"/>
      <c r="K147" s="13"/>
      <c r="L147" s="13"/>
      <c r="M147" s="13"/>
      <c r="N147" s="13"/>
      <c r="O147" s="13"/>
      <c r="P147" s="13"/>
      <c r="Q147" s="13"/>
      <c r="R147" s="13"/>
      <c r="S147" s="13"/>
      <c r="T147" s="13"/>
      <c r="U147" s="13"/>
      <c r="V147" s="13"/>
      <c r="W147" s="13"/>
      <c r="X147" s="13"/>
      <c r="Y147" s="13"/>
    </row>
    <row r="148" spans="1:25" x14ac:dyDescent="0.2">
      <c r="A148" s="13"/>
      <c r="B148" s="13"/>
      <c r="C148" s="13"/>
      <c r="D148" s="13"/>
      <c r="E148" s="13"/>
      <c r="F148" s="13"/>
      <c r="G148" s="13"/>
      <c r="H148" s="13"/>
      <c r="I148" s="12"/>
      <c r="J148" s="13"/>
      <c r="K148" s="13"/>
      <c r="L148" s="13"/>
      <c r="M148" s="13"/>
      <c r="N148" s="13"/>
      <c r="O148" s="13"/>
      <c r="P148" s="13"/>
      <c r="Q148" s="13"/>
      <c r="R148" s="13"/>
      <c r="S148" s="13"/>
      <c r="T148" s="13"/>
      <c r="U148" s="13"/>
      <c r="V148" s="13"/>
      <c r="W148" s="13"/>
      <c r="X148" s="13"/>
      <c r="Y148" s="13"/>
    </row>
    <row r="149" spans="1:25" x14ac:dyDescent="0.2">
      <c r="A149" s="13"/>
      <c r="B149" s="13"/>
      <c r="C149" s="13"/>
      <c r="D149" s="13"/>
      <c r="E149" s="13"/>
      <c r="F149" s="13"/>
      <c r="G149" s="13"/>
      <c r="H149" s="13"/>
      <c r="I149" s="12"/>
      <c r="J149" s="13"/>
      <c r="K149" s="13"/>
      <c r="L149" s="13"/>
      <c r="M149" s="13"/>
      <c r="N149" s="13"/>
      <c r="O149" s="13"/>
      <c r="P149" s="13"/>
      <c r="Q149" s="13"/>
      <c r="R149" s="13"/>
      <c r="S149" s="13"/>
      <c r="T149" s="13"/>
      <c r="U149" s="13"/>
      <c r="V149" s="13"/>
      <c r="W149" s="13"/>
      <c r="X149" s="13"/>
      <c r="Y149" s="13"/>
    </row>
    <row r="150" spans="1:25" x14ac:dyDescent="0.2">
      <c r="A150" s="13"/>
      <c r="B150" s="13"/>
      <c r="C150" s="13"/>
      <c r="D150" s="13"/>
      <c r="E150" s="13"/>
      <c r="F150" s="13"/>
      <c r="G150" s="13"/>
      <c r="H150" s="13"/>
      <c r="I150" s="12"/>
      <c r="J150" s="13"/>
      <c r="K150" s="13"/>
      <c r="L150" s="13"/>
      <c r="M150" s="13"/>
      <c r="N150" s="13"/>
      <c r="O150" s="13"/>
      <c r="P150" s="13"/>
      <c r="Q150" s="13"/>
      <c r="R150" s="13"/>
      <c r="S150" s="13"/>
      <c r="T150" s="13"/>
      <c r="U150" s="13"/>
      <c r="V150" s="13"/>
      <c r="W150" s="13"/>
      <c r="X150" s="13"/>
      <c r="Y150" s="13"/>
    </row>
    <row r="151" spans="1:25" x14ac:dyDescent="0.2">
      <c r="A151" s="13"/>
      <c r="B151" s="13"/>
      <c r="C151" s="13"/>
      <c r="D151" s="13"/>
      <c r="E151" s="13"/>
      <c r="F151" s="13"/>
      <c r="G151" s="13"/>
      <c r="H151" s="13"/>
      <c r="I151" s="12"/>
      <c r="J151" s="13"/>
      <c r="K151" s="13"/>
      <c r="L151" s="13"/>
      <c r="M151" s="13"/>
      <c r="N151" s="13"/>
      <c r="O151" s="13"/>
      <c r="P151" s="13"/>
      <c r="Q151" s="13"/>
      <c r="R151" s="13"/>
      <c r="S151" s="13"/>
      <c r="T151" s="13"/>
      <c r="U151" s="13"/>
      <c r="V151" s="13"/>
      <c r="W151" s="13"/>
      <c r="X151" s="13"/>
      <c r="Y151" s="13"/>
    </row>
    <row r="152" spans="1:25" x14ac:dyDescent="0.2">
      <c r="A152" s="13"/>
      <c r="B152" s="13"/>
      <c r="C152" s="13"/>
      <c r="D152" s="13"/>
      <c r="E152" s="13"/>
      <c r="F152" s="13"/>
      <c r="G152" s="13"/>
      <c r="H152" s="13"/>
      <c r="I152" s="12"/>
      <c r="J152" s="13"/>
      <c r="K152" s="13"/>
      <c r="L152" s="13"/>
      <c r="M152" s="13"/>
      <c r="N152" s="13"/>
      <c r="O152" s="13"/>
      <c r="P152" s="13"/>
      <c r="Q152" s="13"/>
      <c r="R152" s="13"/>
      <c r="S152" s="13"/>
      <c r="T152" s="13"/>
      <c r="U152" s="13"/>
      <c r="V152" s="13"/>
      <c r="W152" s="13"/>
      <c r="X152" s="13"/>
      <c r="Y152" s="13"/>
    </row>
    <row r="153" spans="1:25" x14ac:dyDescent="0.2">
      <c r="A153" s="13"/>
      <c r="B153" s="13"/>
      <c r="C153" s="13"/>
      <c r="D153" s="13"/>
      <c r="E153" s="13"/>
      <c r="F153" s="13"/>
      <c r="G153" s="13"/>
      <c r="H153" s="13"/>
      <c r="I153" s="12"/>
      <c r="J153" s="13"/>
      <c r="K153" s="13"/>
      <c r="L153" s="13"/>
      <c r="M153" s="13"/>
      <c r="N153" s="13"/>
      <c r="O153" s="13"/>
      <c r="P153" s="13"/>
      <c r="Q153" s="13"/>
      <c r="R153" s="13"/>
      <c r="S153" s="13"/>
      <c r="T153" s="13"/>
      <c r="U153" s="13"/>
      <c r="V153" s="13"/>
      <c r="W153" s="13"/>
      <c r="X153" s="13"/>
      <c r="Y153" s="13"/>
    </row>
    <row r="154" spans="1:25" x14ac:dyDescent="0.2">
      <c r="A154" s="13"/>
      <c r="B154" s="13"/>
      <c r="C154" s="13"/>
      <c r="D154" s="13"/>
      <c r="E154" s="13"/>
      <c r="F154" s="13"/>
      <c r="G154" s="13"/>
      <c r="H154" s="13"/>
      <c r="I154" s="12"/>
      <c r="J154" s="13"/>
      <c r="K154" s="13"/>
      <c r="L154" s="13"/>
      <c r="M154" s="13"/>
      <c r="N154" s="13"/>
      <c r="O154" s="13"/>
      <c r="P154" s="13"/>
      <c r="Q154" s="13"/>
      <c r="R154" s="13"/>
      <c r="S154" s="13"/>
      <c r="T154" s="13"/>
      <c r="U154" s="13"/>
      <c r="V154" s="13"/>
      <c r="W154" s="13"/>
      <c r="X154" s="13"/>
      <c r="Y154" s="13"/>
    </row>
    <row r="155" spans="1:25" x14ac:dyDescent="0.2">
      <c r="A155" s="13"/>
      <c r="B155" s="13"/>
      <c r="C155" s="13"/>
      <c r="D155" s="13"/>
      <c r="E155" s="13"/>
      <c r="F155" s="13"/>
      <c r="G155" s="13"/>
      <c r="H155" s="13"/>
      <c r="I155" s="12"/>
      <c r="J155" s="13"/>
      <c r="K155" s="13"/>
      <c r="L155" s="13"/>
      <c r="M155" s="13"/>
      <c r="N155" s="13"/>
      <c r="O155" s="13"/>
      <c r="P155" s="13"/>
      <c r="Q155" s="13"/>
      <c r="R155" s="13"/>
      <c r="S155" s="13"/>
      <c r="T155" s="13"/>
      <c r="U155" s="13"/>
      <c r="V155" s="13"/>
      <c r="W155" s="13"/>
      <c r="X155" s="13"/>
      <c r="Y155" s="13"/>
    </row>
    <row r="156" spans="1:25" x14ac:dyDescent="0.2">
      <c r="A156" s="13"/>
      <c r="B156" s="13"/>
      <c r="C156" s="13"/>
      <c r="D156" s="13"/>
      <c r="E156" s="13"/>
      <c r="F156" s="13"/>
      <c r="G156" s="13"/>
      <c r="H156" s="13"/>
      <c r="I156" s="12"/>
      <c r="J156" s="13"/>
      <c r="K156" s="13"/>
      <c r="L156" s="13"/>
      <c r="M156" s="13"/>
      <c r="N156" s="13"/>
      <c r="O156" s="13"/>
      <c r="P156" s="13"/>
      <c r="Q156" s="13"/>
      <c r="R156" s="13"/>
      <c r="S156" s="13"/>
      <c r="T156" s="13"/>
      <c r="U156" s="13"/>
      <c r="V156" s="13"/>
      <c r="W156" s="13"/>
      <c r="X156" s="13"/>
      <c r="Y156" s="13"/>
    </row>
    <row r="157" spans="1:25" x14ac:dyDescent="0.2">
      <c r="A157" s="13"/>
      <c r="B157" s="13"/>
      <c r="C157" s="13"/>
      <c r="D157" s="13"/>
      <c r="E157" s="13"/>
      <c r="F157" s="13"/>
      <c r="G157" s="13"/>
      <c r="H157" s="13"/>
      <c r="I157" s="12"/>
      <c r="J157" s="13"/>
      <c r="K157" s="13"/>
      <c r="L157" s="13"/>
      <c r="M157" s="13"/>
      <c r="N157" s="13"/>
      <c r="O157" s="13"/>
      <c r="P157" s="13"/>
      <c r="Q157" s="13"/>
      <c r="R157" s="13"/>
      <c r="S157" s="13"/>
      <c r="T157" s="13"/>
      <c r="U157" s="13"/>
      <c r="V157" s="13"/>
      <c r="W157" s="13"/>
      <c r="X157" s="13"/>
      <c r="Y157" s="13"/>
    </row>
    <row r="158" spans="1:25" x14ac:dyDescent="0.2">
      <c r="A158" s="13"/>
      <c r="B158" s="13"/>
      <c r="C158" s="13"/>
      <c r="D158" s="13"/>
      <c r="E158" s="13"/>
      <c r="F158" s="13"/>
      <c r="G158" s="13"/>
      <c r="H158" s="13"/>
      <c r="I158" s="12"/>
      <c r="J158" s="13"/>
      <c r="K158" s="13"/>
      <c r="L158" s="13"/>
      <c r="M158" s="13"/>
      <c r="N158" s="13"/>
      <c r="O158" s="13"/>
      <c r="P158" s="13"/>
      <c r="Q158" s="13"/>
      <c r="R158" s="13"/>
      <c r="S158" s="13"/>
      <c r="T158" s="13"/>
      <c r="U158" s="13"/>
      <c r="V158" s="13"/>
      <c r="W158" s="13"/>
      <c r="X158" s="13"/>
      <c r="Y158" s="13"/>
    </row>
    <row r="159" spans="1:25" x14ac:dyDescent="0.2">
      <c r="A159" s="13"/>
      <c r="B159" s="13"/>
      <c r="C159" s="13"/>
      <c r="D159" s="13"/>
      <c r="E159" s="13"/>
      <c r="F159" s="13"/>
      <c r="G159" s="13"/>
      <c r="H159" s="13"/>
      <c r="I159" s="12"/>
      <c r="J159" s="13"/>
      <c r="K159" s="13"/>
      <c r="L159" s="13"/>
      <c r="M159" s="13"/>
      <c r="N159" s="13"/>
      <c r="O159" s="13"/>
      <c r="P159" s="13"/>
      <c r="Q159" s="13"/>
      <c r="R159" s="13"/>
      <c r="S159" s="13"/>
      <c r="T159" s="13"/>
      <c r="U159" s="13"/>
      <c r="V159" s="13"/>
      <c r="W159" s="13"/>
      <c r="X159" s="13"/>
      <c r="Y159" s="13"/>
    </row>
    <row r="160" spans="1:25" x14ac:dyDescent="0.2">
      <c r="A160" s="13"/>
      <c r="B160" s="13"/>
      <c r="C160" s="13"/>
      <c r="D160" s="13"/>
      <c r="E160" s="13"/>
      <c r="F160" s="13"/>
      <c r="G160" s="13"/>
      <c r="H160" s="13"/>
      <c r="I160" s="12"/>
      <c r="J160" s="13"/>
      <c r="K160" s="13"/>
      <c r="L160" s="13"/>
      <c r="M160" s="13"/>
      <c r="N160" s="13"/>
      <c r="O160" s="13"/>
      <c r="P160" s="13"/>
      <c r="Q160" s="13"/>
      <c r="R160" s="13"/>
      <c r="S160" s="13"/>
      <c r="T160" s="13"/>
      <c r="U160" s="13"/>
      <c r="V160" s="13"/>
      <c r="W160" s="13"/>
      <c r="X160" s="13"/>
      <c r="Y160" s="13"/>
    </row>
    <row r="161" spans="1:25" x14ac:dyDescent="0.2">
      <c r="A161" s="13"/>
      <c r="B161" s="13"/>
      <c r="C161" s="13"/>
      <c r="D161" s="13"/>
      <c r="E161" s="13"/>
      <c r="F161" s="13"/>
      <c r="G161" s="13"/>
      <c r="H161" s="13"/>
      <c r="I161" s="12"/>
      <c r="J161" s="13"/>
      <c r="K161" s="13"/>
      <c r="L161" s="13"/>
      <c r="M161" s="13"/>
      <c r="N161" s="13"/>
      <c r="O161" s="13"/>
      <c r="P161" s="13"/>
      <c r="Q161" s="13"/>
      <c r="R161" s="13"/>
      <c r="S161" s="13"/>
      <c r="T161" s="13"/>
      <c r="U161" s="13"/>
      <c r="V161" s="13"/>
      <c r="W161" s="13"/>
      <c r="X161" s="13"/>
      <c r="Y161" s="13"/>
    </row>
    <row r="162" spans="1:25" x14ac:dyDescent="0.2">
      <c r="A162" s="13"/>
      <c r="B162" s="13"/>
      <c r="C162" s="13"/>
      <c r="D162" s="13"/>
      <c r="E162" s="13"/>
      <c r="F162" s="13"/>
      <c r="G162" s="13"/>
      <c r="H162" s="13"/>
      <c r="I162" s="12"/>
      <c r="J162" s="13"/>
      <c r="K162" s="13"/>
      <c r="L162" s="13"/>
      <c r="M162" s="13"/>
      <c r="N162" s="13"/>
      <c r="O162" s="13"/>
      <c r="P162" s="13"/>
      <c r="Q162" s="13"/>
      <c r="R162" s="13"/>
      <c r="S162" s="13"/>
      <c r="T162" s="13"/>
      <c r="U162" s="13"/>
      <c r="V162" s="13"/>
      <c r="W162" s="13"/>
      <c r="X162" s="13"/>
      <c r="Y162" s="13"/>
    </row>
    <row r="163" spans="1:25" x14ac:dyDescent="0.2">
      <c r="A163" s="13"/>
      <c r="B163" s="13"/>
      <c r="C163" s="13"/>
      <c r="D163" s="13"/>
      <c r="E163" s="13"/>
      <c r="F163" s="13"/>
      <c r="G163" s="13"/>
      <c r="H163" s="13"/>
      <c r="I163" s="12"/>
      <c r="J163" s="13"/>
      <c r="K163" s="13"/>
      <c r="L163" s="13"/>
      <c r="M163" s="13"/>
      <c r="N163" s="13"/>
      <c r="O163" s="13"/>
      <c r="P163" s="13"/>
      <c r="Q163" s="13"/>
      <c r="R163" s="13"/>
      <c r="S163" s="13"/>
      <c r="T163" s="13"/>
      <c r="U163" s="13"/>
      <c r="V163" s="13"/>
      <c r="W163" s="13"/>
      <c r="X163" s="13"/>
      <c r="Y163" s="13"/>
    </row>
    <row r="164" spans="1:25" x14ac:dyDescent="0.2">
      <c r="A164" s="13"/>
      <c r="B164" s="13"/>
      <c r="C164" s="13"/>
      <c r="D164" s="13"/>
      <c r="E164" s="13"/>
      <c r="F164" s="13"/>
      <c r="G164" s="13"/>
      <c r="H164" s="13"/>
      <c r="I164" s="12"/>
      <c r="J164" s="13"/>
      <c r="K164" s="13"/>
      <c r="L164" s="13"/>
      <c r="M164" s="13"/>
      <c r="N164" s="13"/>
      <c r="O164" s="13"/>
      <c r="P164" s="13"/>
      <c r="Q164" s="13"/>
      <c r="R164" s="13"/>
      <c r="S164" s="13"/>
      <c r="T164" s="13"/>
      <c r="U164" s="13"/>
      <c r="V164" s="13"/>
      <c r="W164" s="13"/>
      <c r="X164" s="13"/>
      <c r="Y164" s="13"/>
    </row>
    <row r="165" spans="1:25" x14ac:dyDescent="0.2">
      <c r="A165" s="13"/>
      <c r="B165" s="13"/>
      <c r="C165" s="13"/>
      <c r="D165" s="13"/>
      <c r="E165" s="13"/>
      <c r="F165" s="13"/>
      <c r="G165" s="13"/>
      <c r="H165" s="13"/>
      <c r="I165" s="12"/>
      <c r="J165" s="13"/>
      <c r="K165" s="13"/>
      <c r="L165" s="13"/>
      <c r="M165" s="13"/>
      <c r="N165" s="13"/>
      <c r="O165" s="13"/>
      <c r="P165" s="13"/>
      <c r="Q165" s="13"/>
      <c r="R165" s="13"/>
      <c r="S165" s="13"/>
      <c r="T165" s="13"/>
      <c r="U165" s="13"/>
      <c r="V165" s="13"/>
      <c r="W165" s="13"/>
      <c r="X165" s="13"/>
      <c r="Y165" s="13"/>
    </row>
    <row r="166" spans="1:25" x14ac:dyDescent="0.2">
      <c r="A166" s="13"/>
      <c r="B166" s="13"/>
      <c r="C166" s="13"/>
      <c r="D166" s="13"/>
      <c r="E166" s="13"/>
      <c r="F166" s="13"/>
      <c r="G166" s="13"/>
      <c r="H166" s="13"/>
      <c r="I166" s="12"/>
      <c r="J166" s="13"/>
      <c r="K166" s="13"/>
      <c r="L166" s="13"/>
      <c r="M166" s="13"/>
      <c r="N166" s="13"/>
      <c r="O166" s="13"/>
      <c r="P166" s="13"/>
      <c r="Q166" s="13"/>
      <c r="R166" s="13"/>
      <c r="S166" s="13"/>
      <c r="T166" s="13"/>
      <c r="U166" s="13"/>
      <c r="V166" s="13"/>
      <c r="W166" s="13"/>
      <c r="X166" s="13"/>
      <c r="Y166" s="13"/>
    </row>
    <row r="167" spans="1:25" x14ac:dyDescent="0.2">
      <c r="A167" s="13"/>
      <c r="B167" s="13"/>
      <c r="C167" s="13"/>
      <c r="D167" s="13"/>
      <c r="E167" s="13"/>
      <c r="F167" s="13"/>
      <c r="G167" s="13"/>
      <c r="H167" s="13"/>
      <c r="I167" s="12"/>
      <c r="J167" s="13"/>
      <c r="K167" s="13"/>
      <c r="L167" s="13"/>
      <c r="M167" s="13"/>
      <c r="N167" s="13"/>
      <c r="O167" s="13"/>
      <c r="P167" s="13"/>
      <c r="Q167" s="13"/>
      <c r="R167" s="13"/>
      <c r="S167" s="13"/>
      <c r="T167" s="13"/>
      <c r="U167" s="13"/>
      <c r="V167" s="13"/>
      <c r="W167" s="13"/>
      <c r="X167" s="13"/>
      <c r="Y167" s="13"/>
    </row>
    <row r="168" spans="1:25" x14ac:dyDescent="0.2">
      <c r="A168" s="13"/>
      <c r="B168" s="13"/>
      <c r="C168" s="13"/>
      <c r="D168" s="13"/>
      <c r="E168" s="13"/>
      <c r="F168" s="13"/>
      <c r="G168" s="13"/>
      <c r="H168" s="13"/>
      <c r="I168" s="12"/>
      <c r="J168" s="13"/>
      <c r="K168" s="13"/>
      <c r="L168" s="13"/>
      <c r="M168" s="13"/>
      <c r="N168" s="13"/>
      <c r="O168" s="13"/>
      <c r="P168" s="13"/>
      <c r="Q168" s="13"/>
      <c r="R168" s="13"/>
      <c r="S168" s="13"/>
      <c r="T168" s="13"/>
      <c r="U168" s="13"/>
      <c r="V168" s="13"/>
      <c r="W168" s="13"/>
      <c r="X168" s="13"/>
      <c r="Y168" s="13"/>
    </row>
    <row r="169" spans="1:25" x14ac:dyDescent="0.2">
      <c r="A169" s="13"/>
      <c r="B169" s="13"/>
      <c r="C169" s="13"/>
      <c r="D169" s="13"/>
      <c r="E169" s="13"/>
      <c r="F169" s="13"/>
      <c r="G169" s="13"/>
      <c r="H169" s="13"/>
      <c r="I169" s="12"/>
      <c r="J169" s="13"/>
      <c r="K169" s="13"/>
      <c r="L169" s="13"/>
      <c r="M169" s="13"/>
      <c r="N169" s="13"/>
      <c r="O169" s="13"/>
      <c r="P169" s="13"/>
      <c r="Q169" s="13"/>
      <c r="R169" s="13"/>
      <c r="S169" s="13"/>
      <c r="T169" s="13"/>
      <c r="U169" s="13"/>
      <c r="V169" s="13"/>
      <c r="W169" s="13"/>
      <c r="X169" s="13"/>
      <c r="Y169" s="13"/>
    </row>
    <row r="170" spans="1:25" x14ac:dyDescent="0.2">
      <c r="A170" s="13"/>
      <c r="B170" s="13"/>
      <c r="C170" s="13"/>
      <c r="D170" s="13"/>
      <c r="E170" s="13"/>
      <c r="F170" s="13"/>
      <c r="G170" s="13"/>
      <c r="H170" s="13"/>
      <c r="I170" s="12"/>
      <c r="J170" s="13"/>
      <c r="K170" s="13"/>
      <c r="L170" s="13"/>
      <c r="M170" s="13"/>
      <c r="N170" s="13"/>
      <c r="O170" s="13"/>
      <c r="P170" s="13"/>
      <c r="Q170" s="13"/>
      <c r="R170" s="13"/>
      <c r="S170" s="13"/>
      <c r="T170" s="13"/>
      <c r="U170" s="13"/>
      <c r="V170" s="13"/>
      <c r="W170" s="13"/>
      <c r="X170" s="13"/>
      <c r="Y170" s="13"/>
    </row>
    <row r="171" spans="1:25" x14ac:dyDescent="0.2">
      <c r="A171" s="13"/>
      <c r="B171" s="13"/>
      <c r="C171" s="13"/>
      <c r="D171" s="13"/>
      <c r="E171" s="13"/>
      <c r="F171" s="13"/>
      <c r="G171" s="13"/>
      <c r="H171" s="13"/>
      <c r="I171" s="12"/>
      <c r="J171" s="13"/>
      <c r="K171" s="13"/>
      <c r="L171" s="13"/>
      <c r="M171" s="13"/>
      <c r="N171" s="13"/>
      <c r="O171" s="13"/>
      <c r="P171" s="13"/>
      <c r="Q171" s="13"/>
      <c r="R171" s="13"/>
      <c r="S171" s="13"/>
      <c r="T171" s="13"/>
      <c r="U171" s="13"/>
      <c r="V171" s="13"/>
      <c r="W171" s="13"/>
      <c r="X171" s="13"/>
      <c r="Y171" s="13"/>
    </row>
    <row r="172" spans="1:25" x14ac:dyDescent="0.2">
      <c r="A172" s="13"/>
      <c r="B172" s="13"/>
      <c r="C172" s="13"/>
      <c r="D172" s="13"/>
      <c r="E172" s="13"/>
      <c r="F172" s="13"/>
      <c r="G172" s="13"/>
      <c r="H172" s="13"/>
      <c r="I172" s="12"/>
      <c r="J172" s="13"/>
      <c r="K172" s="13"/>
      <c r="L172" s="13"/>
      <c r="M172" s="13"/>
      <c r="N172" s="13"/>
      <c r="O172" s="13"/>
      <c r="P172" s="13"/>
      <c r="Q172" s="13"/>
      <c r="R172" s="13"/>
      <c r="S172" s="13"/>
      <c r="T172" s="13"/>
      <c r="U172" s="13"/>
      <c r="V172" s="13"/>
      <c r="W172" s="13"/>
      <c r="X172" s="13"/>
      <c r="Y172" s="13"/>
    </row>
    <row r="173" spans="1:25" x14ac:dyDescent="0.2">
      <c r="A173" s="13"/>
      <c r="B173" s="13"/>
      <c r="C173" s="13"/>
      <c r="D173" s="13"/>
      <c r="E173" s="13"/>
      <c r="F173" s="13"/>
      <c r="G173" s="13"/>
      <c r="H173" s="13"/>
      <c r="I173" s="12"/>
      <c r="J173" s="13"/>
      <c r="K173" s="13"/>
      <c r="L173" s="13"/>
      <c r="M173" s="13"/>
      <c r="N173" s="13"/>
      <c r="O173" s="13"/>
      <c r="P173" s="13"/>
      <c r="Q173" s="13"/>
      <c r="R173" s="13"/>
      <c r="S173" s="13"/>
      <c r="T173" s="13"/>
      <c r="U173" s="13"/>
      <c r="V173" s="13"/>
      <c r="W173" s="13"/>
      <c r="X173" s="13"/>
      <c r="Y173" s="13"/>
    </row>
    <row r="174" spans="1:25" x14ac:dyDescent="0.2">
      <c r="A174" s="13"/>
      <c r="B174" s="13"/>
      <c r="C174" s="13"/>
      <c r="D174" s="13"/>
      <c r="E174" s="13"/>
      <c r="F174" s="13"/>
      <c r="G174" s="13"/>
      <c r="H174" s="13"/>
      <c r="I174" s="12"/>
      <c r="J174" s="13"/>
      <c r="K174" s="13"/>
      <c r="L174" s="13"/>
      <c r="M174" s="13"/>
      <c r="N174" s="13"/>
      <c r="O174" s="13"/>
      <c r="P174" s="13"/>
      <c r="Q174" s="13"/>
      <c r="R174" s="13"/>
      <c r="S174" s="13"/>
      <c r="T174" s="13"/>
      <c r="U174" s="13"/>
      <c r="V174" s="13"/>
      <c r="W174" s="13"/>
      <c r="X174" s="13"/>
      <c r="Y174" s="13"/>
    </row>
    <row r="175" spans="1:25" x14ac:dyDescent="0.2">
      <c r="A175" s="13"/>
      <c r="B175" s="13"/>
      <c r="C175" s="13"/>
      <c r="D175" s="13"/>
      <c r="E175" s="13"/>
      <c r="F175" s="13"/>
      <c r="G175" s="13"/>
      <c r="H175" s="13"/>
      <c r="I175" s="12"/>
      <c r="J175" s="13"/>
      <c r="K175" s="13"/>
      <c r="L175" s="13"/>
      <c r="M175" s="13"/>
      <c r="N175" s="13"/>
      <c r="O175" s="13"/>
      <c r="P175" s="13"/>
      <c r="Q175" s="13"/>
      <c r="R175" s="13"/>
      <c r="S175" s="13"/>
      <c r="T175" s="13"/>
      <c r="U175" s="13"/>
      <c r="V175" s="13"/>
      <c r="W175" s="13"/>
      <c r="X175" s="13"/>
      <c r="Y175" s="13"/>
    </row>
    <row r="176" spans="1:25" x14ac:dyDescent="0.2">
      <c r="A176" s="13"/>
      <c r="B176" s="13"/>
      <c r="C176" s="13"/>
      <c r="D176" s="13"/>
      <c r="E176" s="13"/>
      <c r="F176" s="13"/>
      <c r="G176" s="13"/>
      <c r="H176" s="13"/>
      <c r="I176" s="12"/>
      <c r="J176" s="13"/>
      <c r="K176" s="13"/>
      <c r="L176" s="13"/>
      <c r="M176" s="13"/>
      <c r="N176" s="13"/>
      <c r="O176" s="13"/>
      <c r="P176" s="13"/>
      <c r="Q176" s="13"/>
      <c r="R176" s="13"/>
      <c r="S176" s="13"/>
      <c r="T176" s="13"/>
      <c r="U176" s="13"/>
      <c r="V176" s="13"/>
      <c r="W176" s="13"/>
      <c r="X176" s="13"/>
      <c r="Y176" s="13"/>
    </row>
    <row r="177" spans="1:25" x14ac:dyDescent="0.2">
      <c r="A177" s="13"/>
      <c r="B177" s="13"/>
      <c r="C177" s="13"/>
      <c r="D177" s="13"/>
      <c r="E177" s="13"/>
      <c r="F177" s="13"/>
      <c r="G177" s="13"/>
      <c r="H177" s="13"/>
      <c r="I177" s="12"/>
      <c r="J177" s="13"/>
      <c r="K177" s="13"/>
      <c r="L177" s="13"/>
      <c r="M177" s="13"/>
      <c r="N177" s="13"/>
      <c r="O177" s="13"/>
      <c r="P177" s="13"/>
      <c r="Q177" s="13"/>
      <c r="R177" s="13"/>
      <c r="S177" s="13"/>
      <c r="T177" s="13"/>
      <c r="U177" s="13"/>
      <c r="V177" s="13"/>
      <c r="W177" s="13"/>
      <c r="X177" s="13"/>
      <c r="Y177" s="13"/>
    </row>
    <row r="178" spans="1:25" x14ac:dyDescent="0.2">
      <c r="A178" s="13"/>
      <c r="B178" s="13"/>
      <c r="C178" s="13"/>
      <c r="D178" s="13"/>
      <c r="E178" s="13"/>
      <c r="F178" s="13"/>
      <c r="G178" s="13"/>
      <c r="H178" s="13"/>
      <c r="I178" s="12"/>
      <c r="J178" s="13"/>
      <c r="K178" s="13"/>
      <c r="L178" s="13"/>
      <c r="M178" s="13"/>
      <c r="N178" s="13"/>
      <c r="O178" s="13"/>
      <c r="P178" s="13"/>
      <c r="Q178" s="13"/>
      <c r="R178" s="13"/>
      <c r="S178" s="13"/>
      <c r="T178" s="13"/>
      <c r="U178" s="13"/>
      <c r="V178" s="13"/>
      <c r="W178" s="13"/>
      <c r="X178" s="13"/>
      <c r="Y178" s="13"/>
    </row>
    <row r="179" spans="1:25" x14ac:dyDescent="0.2">
      <c r="A179" s="13"/>
      <c r="B179" s="13"/>
      <c r="C179" s="13"/>
      <c r="D179" s="13"/>
      <c r="E179" s="13"/>
      <c r="F179" s="13"/>
      <c r="G179" s="13"/>
      <c r="H179" s="13"/>
      <c r="I179" s="12"/>
      <c r="J179" s="13"/>
      <c r="K179" s="13"/>
      <c r="L179" s="13"/>
      <c r="M179" s="13"/>
      <c r="N179" s="13"/>
      <c r="O179" s="13"/>
      <c r="P179" s="13"/>
      <c r="Q179" s="13"/>
      <c r="R179" s="13"/>
      <c r="S179" s="13"/>
      <c r="T179" s="13"/>
      <c r="U179" s="13"/>
      <c r="V179" s="13"/>
      <c r="W179" s="13"/>
      <c r="X179" s="13"/>
      <c r="Y179" s="13"/>
    </row>
    <row r="180" spans="1:25" x14ac:dyDescent="0.2">
      <c r="A180" s="13"/>
      <c r="B180" s="13"/>
      <c r="C180" s="13"/>
      <c r="D180" s="13"/>
      <c r="E180" s="13"/>
      <c r="F180" s="13"/>
      <c r="G180" s="13"/>
      <c r="H180" s="13"/>
      <c r="I180" s="12"/>
      <c r="J180" s="13"/>
      <c r="K180" s="13"/>
      <c r="L180" s="13"/>
      <c r="M180" s="13"/>
      <c r="N180" s="13"/>
      <c r="O180" s="13"/>
      <c r="P180" s="13"/>
      <c r="Q180" s="13"/>
      <c r="R180" s="13"/>
      <c r="S180" s="13"/>
      <c r="T180" s="13"/>
      <c r="U180" s="13"/>
      <c r="V180" s="13"/>
      <c r="W180" s="13"/>
      <c r="X180" s="13"/>
      <c r="Y180" s="13"/>
    </row>
    <row r="181" spans="1:25" x14ac:dyDescent="0.2">
      <c r="A181" s="13"/>
      <c r="B181" s="13"/>
      <c r="C181" s="13"/>
      <c r="D181" s="13"/>
      <c r="E181" s="13"/>
      <c r="F181" s="13"/>
      <c r="G181" s="13"/>
      <c r="H181" s="13"/>
      <c r="I181" s="12"/>
      <c r="J181" s="13"/>
      <c r="K181" s="13"/>
      <c r="L181" s="13"/>
      <c r="M181" s="13"/>
      <c r="N181" s="13"/>
      <c r="O181" s="13"/>
      <c r="P181" s="13"/>
      <c r="Q181" s="13"/>
      <c r="R181" s="13"/>
      <c r="S181" s="13"/>
      <c r="T181" s="13"/>
      <c r="U181" s="13"/>
      <c r="V181" s="13"/>
      <c r="W181" s="13"/>
      <c r="X181" s="13"/>
      <c r="Y181" s="13"/>
    </row>
    <row r="182" spans="1:25" x14ac:dyDescent="0.2">
      <c r="A182" s="13"/>
      <c r="B182" s="13"/>
      <c r="C182" s="13"/>
      <c r="D182" s="13"/>
      <c r="E182" s="13"/>
      <c r="F182" s="13"/>
      <c r="G182" s="13"/>
      <c r="H182" s="13"/>
      <c r="I182" s="12"/>
      <c r="J182" s="13"/>
      <c r="K182" s="13"/>
      <c r="L182" s="13"/>
      <c r="M182" s="13"/>
      <c r="N182" s="13"/>
      <c r="O182" s="13"/>
      <c r="P182" s="13"/>
      <c r="Q182" s="13"/>
      <c r="R182" s="13"/>
      <c r="S182" s="13"/>
      <c r="T182" s="13"/>
      <c r="U182" s="13"/>
      <c r="V182" s="13"/>
      <c r="W182" s="13"/>
      <c r="X182" s="13"/>
      <c r="Y182" s="13"/>
    </row>
    <row r="183" spans="1:25" x14ac:dyDescent="0.2">
      <c r="A183" s="13"/>
      <c r="B183" s="13"/>
      <c r="C183" s="13"/>
      <c r="D183" s="13"/>
      <c r="E183" s="13"/>
      <c r="F183" s="13"/>
      <c r="G183" s="13"/>
      <c r="H183" s="13"/>
      <c r="I183" s="12"/>
      <c r="J183" s="13"/>
      <c r="K183" s="13"/>
      <c r="L183" s="13"/>
      <c r="M183" s="13"/>
      <c r="N183" s="13"/>
      <c r="O183" s="13"/>
      <c r="P183" s="13"/>
      <c r="Q183" s="13"/>
      <c r="R183" s="13"/>
      <c r="S183" s="13"/>
      <c r="T183" s="13"/>
      <c r="U183" s="13"/>
      <c r="V183" s="13"/>
      <c r="W183" s="13"/>
      <c r="X183" s="13"/>
      <c r="Y183" s="13"/>
    </row>
    <row r="184" spans="1:25" x14ac:dyDescent="0.2">
      <c r="A184" s="13"/>
      <c r="B184" s="13"/>
      <c r="C184" s="13"/>
      <c r="D184" s="13"/>
      <c r="E184" s="13"/>
      <c r="F184" s="13"/>
      <c r="G184" s="13"/>
      <c r="H184" s="13"/>
      <c r="I184" s="12"/>
      <c r="J184" s="13"/>
      <c r="K184" s="13"/>
      <c r="L184" s="13"/>
      <c r="M184" s="13"/>
      <c r="N184" s="13"/>
      <c r="O184" s="13"/>
      <c r="P184" s="13"/>
      <c r="Q184" s="13"/>
      <c r="R184" s="13"/>
      <c r="S184" s="13"/>
      <c r="T184" s="13"/>
      <c r="U184" s="13"/>
      <c r="V184" s="13"/>
      <c r="W184" s="13"/>
      <c r="X184" s="13"/>
      <c r="Y184" s="13"/>
    </row>
    <row r="185" spans="1:25" x14ac:dyDescent="0.2">
      <c r="A185" s="13"/>
      <c r="B185" s="13"/>
      <c r="C185" s="13"/>
      <c r="D185" s="13"/>
      <c r="E185" s="13"/>
      <c r="F185" s="13"/>
      <c r="G185" s="13"/>
      <c r="H185" s="13"/>
      <c r="I185" s="12"/>
      <c r="J185" s="13"/>
      <c r="K185" s="13"/>
      <c r="L185" s="13"/>
      <c r="M185" s="13"/>
      <c r="N185" s="13"/>
      <c r="O185" s="13"/>
      <c r="P185" s="13"/>
      <c r="Q185" s="13"/>
      <c r="R185" s="13"/>
      <c r="S185" s="13"/>
      <c r="T185" s="13"/>
      <c r="U185" s="13"/>
      <c r="V185" s="13"/>
      <c r="W185" s="13"/>
      <c r="X185" s="13"/>
      <c r="Y185" s="13"/>
    </row>
    <row r="186" spans="1:25" x14ac:dyDescent="0.2">
      <c r="A186" s="13"/>
      <c r="B186" s="13"/>
      <c r="C186" s="13"/>
      <c r="D186" s="13"/>
      <c r="E186" s="13"/>
      <c r="F186" s="13"/>
      <c r="G186" s="13"/>
      <c r="H186" s="13"/>
      <c r="I186" s="12"/>
      <c r="J186" s="13"/>
      <c r="K186" s="13"/>
      <c r="L186" s="13"/>
      <c r="M186" s="13"/>
      <c r="N186" s="13"/>
      <c r="O186" s="13"/>
      <c r="P186" s="13"/>
      <c r="Q186" s="13"/>
      <c r="R186" s="13"/>
      <c r="S186" s="13"/>
      <c r="T186" s="13"/>
      <c r="U186" s="13"/>
      <c r="V186" s="13"/>
      <c r="W186" s="13"/>
      <c r="X186" s="13"/>
      <c r="Y186" s="13"/>
    </row>
    <row r="187" spans="1:25" x14ac:dyDescent="0.2">
      <c r="A187" s="13"/>
      <c r="B187" s="13"/>
      <c r="C187" s="13"/>
      <c r="D187" s="13"/>
      <c r="E187" s="13"/>
      <c r="F187" s="13"/>
      <c r="G187" s="13"/>
      <c r="H187" s="13"/>
      <c r="I187" s="12"/>
      <c r="J187" s="13"/>
      <c r="K187" s="13"/>
      <c r="L187" s="13"/>
      <c r="M187" s="13"/>
      <c r="N187" s="13"/>
      <c r="O187" s="13"/>
      <c r="P187" s="13"/>
      <c r="Q187" s="13"/>
      <c r="R187" s="13"/>
      <c r="S187" s="13"/>
      <c r="T187" s="13"/>
      <c r="U187" s="13"/>
      <c r="V187" s="13"/>
      <c r="W187" s="13"/>
      <c r="X187" s="13"/>
      <c r="Y187" s="13"/>
    </row>
    <row r="188" spans="1:25" x14ac:dyDescent="0.2">
      <c r="A188" s="13"/>
      <c r="B188" s="13"/>
      <c r="C188" s="13"/>
      <c r="D188" s="13"/>
      <c r="E188" s="13"/>
      <c r="F188" s="13"/>
      <c r="G188" s="13"/>
      <c r="H188" s="13"/>
      <c r="I188" s="12"/>
      <c r="J188" s="13"/>
      <c r="K188" s="13"/>
      <c r="L188" s="13"/>
      <c r="M188" s="13"/>
      <c r="N188" s="13"/>
      <c r="O188" s="13"/>
      <c r="P188" s="13"/>
      <c r="Q188" s="13"/>
      <c r="R188" s="13"/>
      <c r="S188" s="13"/>
      <c r="T188" s="13"/>
      <c r="U188" s="13"/>
      <c r="V188" s="13"/>
      <c r="W188" s="13"/>
      <c r="X188" s="13"/>
      <c r="Y188" s="13"/>
    </row>
    <row r="189" spans="1:25" x14ac:dyDescent="0.2">
      <c r="A189" s="13"/>
      <c r="B189" s="13"/>
      <c r="C189" s="13"/>
      <c r="D189" s="13"/>
      <c r="E189" s="13"/>
      <c r="F189" s="13"/>
      <c r="G189" s="13"/>
      <c r="H189" s="13"/>
      <c r="I189" s="12"/>
      <c r="J189" s="13"/>
      <c r="K189" s="13"/>
      <c r="L189" s="13"/>
      <c r="M189" s="13"/>
      <c r="N189" s="13"/>
      <c r="O189" s="13"/>
      <c r="P189" s="13"/>
      <c r="Q189" s="13"/>
      <c r="R189" s="13"/>
      <c r="S189" s="13"/>
      <c r="T189" s="13"/>
      <c r="U189" s="13"/>
      <c r="V189" s="13"/>
      <c r="W189" s="13"/>
      <c r="X189" s="13"/>
      <c r="Y189" s="13"/>
    </row>
    <row r="190" spans="1:25" x14ac:dyDescent="0.2">
      <c r="A190" s="13"/>
      <c r="B190" s="13"/>
      <c r="C190" s="13"/>
      <c r="D190" s="13"/>
      <c r="E190" s="13"/>
      <c r="F190" s="13"/>
      <c r="G190" s="13"/>
      <c r="H190" s="13"/>
      <c r="I190" s="12"/>
      <c r="J190" s="13"/>
      <c r="K190" s="13"/>
      <c r="L190" s="13"/>
      <c r="M190" s="13"/>
      <c r="N190" s="13"/>
      <c r="O190" s="13"/>
      <c r="P190" s="13"/>
      <c r="Q190" s="13"/>
      <c r="R190" s="13"/>
      <c r="S190" s="13"/>
      <c r="T190" s="13"/>
      <c r="U190" s="13"/>
      <c r="V190" s="13"/>
      <c r="W190" s="13"/>
      <c r="X190" s="13"/>
      <c r="Y190" s="13"/>
    </row>
    <row r="191" spans="1:25" x14ac:dyDescent="0.2">
      <c r="A191" s="13"/>
      <c r="B191" s="13"/>
      <c r="C191" s="13"/>
      <c r="D191" s="13"/>
      <c r="E191" s="13"/>
      <c r="F191" s="13"/>
      <c r="G191" s="13"/>
      <c r="H191" s="13"/>
      <c r="I191" s="12"/>
      <c r="J191" s="13"/>
      <c r="K191" s="13"/>
      <c r="L191" s="13"/>
      <c r="M191" s="13"/>
      <c r="N191" s="13"/>
      <c r="O191" s="13"/>
      <c r="P191" s="13"/>
      <c r="Q191" s="13"/>
      <c r="R191" s="13"/>
      <c r="S191" s="13"/>
      <c r="T191" s="13"/>
      <c r="U191" s="13"/>
      <c r="V191" s="13"/>
      <c r="W191" s="13"/>
      <c r="X191" s="13"/>
      <c r="Y191" s="13"/>
    </row>
    <row r="192" spans="1:25" x14ac:dyDescent="0.2">
      <c r="A192" s="13"/>
      <c r="B192" s="13"/>
      <c r="C192" s="13"/>
      <c r="D192" s="13"/>
      <c r="E192" s="13"/>
      <c r="F192" s="13"/>
      <c r="G192" s="13"/>
      <c r="H192" s="13"/>
      <c r="I192" s="12"/>
      <c r="J192" s="13"/>
      <c r="K192" s="13"/>
      <c r="L192" s="13"/>
      <c r="M192" s="13"/>
      <c r="N192" s="13"/>
      <c r="O192" s="13"/>
      <c r="P192" s="13"/>
      <c r="Q192" s="13"/>
      <c r="R192" s="13"/>
      <c r="S192" s="13"/>
      <c r="T192" s="13"/>
      <c r="U192" s="13"/>
      <c r="V192" s="13"/>
      <c r="W192" s="13"/>
      <c r="X192" s="13"/>
      <c r="Y192" s="13"/>
    </row>
    <row r="193" spans="1:25" x14ac:dyDescent="0.2">
      <c r="A193" s="13"/>
      <c r="B193" s="13"/>
      <c r="C193" s="13"/>
      <c r="D193" s="13"/>
      <c r="E193" s="13"/>
      <c r="F193" s="13"/>
      <c r="G193" s="13"/>
      <c r="H193" s="13"/>
      <c r="I193" s="12"/>
      <c r="J193" s="13"/>
      <c r="K193" s="13"/>
      <c r="L193" s="13"/>
      <c r="M193" s="13"/>
      <c r="N193" s="13"/>
      <c r="O193" s="13"/>
      <c r="P193" s="13"/>
      <c r="Q193" s="13"/>
      <c r="R193" s="13"/>
      <c r="S193" s="13"/>
      <c r="T193" s="13"/>
      <c r="U193" s="13"/>
      <c r="V193" s="13"/>
      <c r="W193" s="13"/>
      <c r="X193" s="13"/>
      <c r="Y193" s="13"/>
    </row>
    <row r="194" spans="1:25" x14ac:dyDescent="0.2">
      <c r="A194" s="13"/>
      <c r="B194" s="13"/>
      <c r="C194" s="13"/>
      <c r="D194" s="13"/>
      <c r="E194" s="13"/>
      <c r="F194" s="13"/>
      <c r="G194" s="13"/>
      <c r="H194" s="13"/>
      <c r="I194" s="12"/>
      <c r="J194" s="13"/>
      <c r="K194" s="13"/>
      <c r="L194" s="13"/>
      <c r="M194" s="13"/>
      <c r="N194" s="13"/>
      <c r="O194" s="13"/>
      <c r="P194" s="13"/>
      <c r="Q194" s="13"/>
      <c r="R194" s="13"/>
      <c r="S194" s="13"/>
      <c r="T194" s="13"/>
      <c r="U194" s="13"/>
      <c r="V194" s="13"/>
      <c r="W194" s="13"/>
      <c r="X194" s="13"/>
      <c r="Y194" s="13"/>
    </row>
    <row r="195" spans="1:25" x14ac:dyDescent="0.2">
      <c r="A195" s="13"/>
      <c r="B195" s="13"/>
      <c r="C195" s="13"/>
      <c r="D195" s="13"/>
      <c r="E195" s="13"/>
      <c r="F195" s="13"/>
      <c r="G195" s="13"/>
      <c r="H195" s="13"/>
      <c r="I195" s="12"/>
      <c r="J195" s="13"/>
      <c r="K195" s="13"/>
      <c r="L195" s="13"/>
      <c r="M195" s="13"/>
      <c r="N195" s="13"/>
      <c r="O195" s="13"/>
      <c r="P195" s="13"/>
      <c r="Q195" s="13"/>
      <c r="R195" s="13"/>
      <c r="S195" s="13"/>
      <c r="T195" s="13"/>
      <c r="U195" s="13"/>
      <c r="V195" s="13"/>
      <c r="W195" s="13"/>
      <c r="X195" s="13"/>
      <c r="Y195" s="13"/>
    </row>
    <row r="196" spans="1:25" x14ac:dyDescent="0.2">
      <c r="A196" s="13"/>
      <c r="B196" s="13"/>
      <c r="C196" s="13"/>
      <c r="D196" s="13"/>
      <c r="E196" s="13"/>
      <c r="F196" s="13"/>
      <c r="G196" s="13"/>
      <c r="H196" s="13"/>
      <c r="I196" s="12"/>
      <c r="J196" s="13"/>
      <c r="K196" s="13"/>
      <c r="L196" s="13"/>
      <c r="M196" s="13"/>
      <c r="N196" s="13"/>
      <c r="O196" s="13"/>
      <c r="P196" s="13"/>
      <c r="Q196" s="13"/>
      <c r="R196" s="13"/>
      <c r="S196" s="13"/>
      <c r="T196" s="13"/>
      <c r="U196" s="13"/>
      <c r="V196" s="13"/>
      <c r="W196" s="13"/>
      <c r="X196" s="13"/>
      <c r="Y196" s="13"/>
    </row>
    <row r="197" spans="1:25" x14ac:dyDescent="0.2">
      <c r="A197" s="13"/>
      <c r="B197" s="13"/>
      <c r="C197" s="13"/>
      <c r="D197" s="13"/>
      <c r="E197" s="13"/>
      <c r="F197" s="13"/>
      <c r="G197" s="13"/>
      <c r="H197" s="13"/>
      <c r="I197" s="12"/>
      <c r="J197" s="13"/>
      <c r="K197" s="13"/>
      <c r="L197" s="13"/>
      <c r="M197" s="13"/>
      <c r="N197" s="13"/>
      <c r="O197" s="13"/>
      <c r="P197" s="13"/>
      <c r="Q197" s="13"/>
      <c r="R197" s="13"/>
      <c r="S197" s="13"/>
      <c r="T197" s="13"/>
      <c r="U197" s="13"/>
      <c r="V197" s="13"/>
      <c r="W197" s="13"/>
      <c r="X197" s="13"/>
      <c r="Y197" s="13"/>
    </row>
    <row r="198" spans="1:25" x14ac:dyDescent="0.2">
      <c r="A198" s="13"/>
      <c r="B198" s="13"/>
      <c r="C198" s="13"/>
      <c r="D198" s="13"/>
      <c r="E198" s="13"/>
      <c r="F198" s="13"/>
      <c r="G198" s="13"/>
      <c r="H198" s="13"/>
      <c r="I198" s="12"/>
      <c r="J198" s="13"/>
      <c r="K198" s="13"/>
      <c r="L198" s="13"/>
      <c r="M198" s="13"/>
      <c r="N198" s="13"/>
      <c r="O198" s="13"/>
      <c r="P198" s="13"/>
      <c r="Q198" s="13"/>
      <c r="R198" s="13"/>
      <c r="S198" s="13"/>
      <c r="T198" s="13"/>
      <c r="U198" s="13"/>
      <c r="V198" s="13"/>
      <c r="W198" s="13"/>
      <c r="X198" s="13"/>
      <c r="Y198" s="13"/>
    </row>
    <row r="199" spans="1:25" x14ac:dyDescent="0.2">
      <c r="A199" s="13"/>
      <c r="B199" s="13"/>
      <c r="C199" s="13"/>
      <c r="D199" s="13"/>
      <c r="E199" s="13"/>
      <c r="F199" s="13"/>
      <c r="G199" s="13"/>
      <c r="H199" s="13"/>
      <c r="I199" s="12"/>
      <c r="J199" s="13"/>
      <c r="K199" s="13"/>
      <c r="L199" s="13"/>
      <c r="M199" s="13"/>
      <c r="N199" s="13"/>
      <c r="O199" s="13"/>
      <c r="P199" s="13"/>
      <c r="Q199" s="13"/>
      <c r="R199" s="13"/>
      <c r="S199" s="13"/>
      <c r="T199" s="13"/>
      <c r="U199" s="13"/>
      <c r="V199" s="13"/>
      <c r="W199" s="13"/>
      <c r="X199" s="13"/>
      <c r="Y199" s="13"/>
    </row>
    <row r="200" spans="1:25" x14ac:dyDescent="0.2">
      <c r="A200" s="13"/>
      <c r="B200" s="13"/>
      <c r="C200" s="13"/>
      <c r="D200" s="13"/>
      <c r="E200" s="13"/>
      <c r="F200" s="13"/>
      <c r="G200" s="13"/>
      <c r="H200" s="13"/>
      <c r="I200" s="12"/>
      <c r="J200" s="13"/>
      <c r="K200" s="13"/>
      <c r="L200" s="13"/>
      <c r="M200" s="13"/>
      <c r="N200" s="13"/>
      <c r="O200" s="13"/>
      <c r="P200" s="13"/>
      <c r="Q200" s="13"/>
      <c r="R200" s="13"/>
      <c r="S200" s="13"/>
      <c r="T200" s="13"/>
      <c r="U200" s="13"/>
      <c r="V200" s="13"/>
      <c r="W200" s="13"/>
      <c r="X200" s="13"/>
      <c r="Y200" s="13"/>
    </row>
    <row r="201" spans="1:25" x14ac:dyDescent="0.2">
      <c r="A201" s="13"/>
      <c r="B201" s="13"/>
      <c r="C201" s="13"/>
      <c r="D201" s="13"/>
      <c r="E201" s="13"/>
      <c r="F201" s="13"/>
      <c r="G201" s="13"/>
      <c r="H201" s="13"/>
      <c r="I201" s="12"/>
      <c r="J201" s="13"/>
      <c r="K201" s="13"/>
      <c r="L201" s="13"/>
      <c r="M201" s="13"/>
      <c r="N201" s="13"/>
      <c r="O201" s="13"/>
      <c r="P201" s="13"/>
      <c r="Q201" s="13"/>
      <c r="R201" s="13"/>
      <c r="S201" s="13"/>
      <c r="T201" s="13"/>
      <c r="U201" s="13"/>
      <c r="V201" s="13"/>
      <c r="W201" s="13"/>
      <c r="X201" s="13"/>
      <c r="Y201" s="13"/>
    </row>
    <row r="202" spans="1:25" x14ac:dyDescent="0.2">
      <c r="A202" s="13"/>
      <c r="B202" s="13"/>
      <c r="C202" s="13"/>
      <c r="D202" s="13"/>
      <c r="E202" s="13"/>
      <c r="F202" s="13"/>
      <c r="G202" s="13"/>
      <c r="H202" s="13"/>
      <c r="I202" s="12"/>
      <c r="J202" s="13"/>
      <c r="K202" s="13"/>
      <c r="L202" s="13"/>
      <c r="M202" s="13"/>
      <c r="N202" s="13"/>
      <c r="O202" s="13"/>
      <c r="P202" s="13"/>
      <c r="Q202" s="13"/>
      <c r="R202" s="13"/>
      <c r="S202" s="13"/>
      <c r="T202" s="13"/>
      <c r="U202" s="13"/>
      <c r="V202" s="13"/>
      <c r="W202" s="13"/>
      <c r="X202" s="13"/>
      <c r="Y202" s="13"/>
    </row>
    <row r="203" spans="1:25" x14ac:dyDescent="0.2">
      <c r="A203" s="13"/>
      <c r="B203" s="13"/>
      <c r="C203" s="13"/>
      <c r="D203" s="13"/>
      <c r="E203" s="13"/>
      <c r="F203" s="13"/>
      <c r="G203" s="13"/>
      <c r="H203" s="13"/>
      <c r="I203" s="12"/>
      <c r="J203" s="13"/>
      <c r="K203" s="13"/>
      <c r="L203" s="13"/>
      <c r="M203" s="13"/>
      <c r="N203" s="13"/>
      <c r="O203" s="13"/>
      <c r="P203" s="13"/>
      <c r="Q203" s="13"/>
      <c r="R203" s="13"/>
      <c r="S203" s="13"/>
      <c r="T203" s="13"/>
      <c r="U203" s="13"/>
      <c r="V203" s="13"/>
      <c r="W203" s="13"/>
      <c r="X203" s="13"/>
      <c r="Y203" s="13"/>
    </row>
    <row r="204" spans="1:25" x14ac:dyDescent="0.2">
      <c r="A204" s="13"/>
      <c r="B204" s="13"/>
      <c r="C204" s="13"/>
      <c r="D204" s="13"/>
      <c r="E204" s="13"/>
      <c r="F204" s="13"/>
      <c r="G204" s="13"/>
      <c r="H204" s="13"/>
      <c r="I204" s="12"/>
      <c r="J204" s="13"/>
      <c r="K204" s="13"/>
      <c r="L204" s="13"/>
      <c r="M204" s="13"/>
      <c r="N204" s="13"/>
      <c r="O204" s="13"/>
      <c r="P204" s="13"/>
      <c r="Q204" s="13"/>
      <c r="R204" s="13"/>
      <c r="S204" s="13"/>
      <c r="T204" s="13"/>
      <c r="U204" s="13"/>
      <c r="V204" s="13"/>
      <c r="W204" s="13"/>
      <c r="X204" s="13"/>
      <c r="Y204" s="13"/>
    </row>
    <row r="205" spans="1:25" x14ac:dyDescent="0.2">
      <c r="A205" s="13"/>
      <c r="B205" s="13"/>
      <c r="C205" s="13"/>
      <c r="D205" s="13"/>
      <c r="E205" s="13"/>
      <c r="F205" s="13"/>
      <c r="G205" s="13"/>
      <c r="H205" s="13"/>
      <c r="I205" s="12"/>
      <c r="J205" s="13"/>
      <c r="K205" s="13"/>
      <c r="L205" s="13"/>
      <c r="M205" s="13"/>
      <c r="N205" s="13"/>
      <c r="O205" s="13"/>
      <c r="P205" s="13"/>
      <c r="Q205" s="13"/>
      <c r="R205" s="13"/>
      <c r="S205" s="13"/>
      <c r="T205" s="13"/>
      <c r="U205" s="13"/>
      <c r="V205" s="13"/>
      <c r="W205" s="13"/>
      <c r="X205" s="13"/>
      <c r="Y205" s="13"/>
    </row>
    <row r="206" spans="1:25" x14ac:dyDescent="0.2">
      <c r="A206" s="13"/>
      <c r="B206" s="13"/>
      <c r="C206" s="13"/>
      <c r="D206" s="13"/>
      <c r="E206" s="13"/>
      <c r="F206" s="13"/>
      <c r="G206" s="13"/>
      <c r="H206" s="13"/>
      <c r="I206" s="12"/>
      <c r="J206" s="13"/>
      <c r="K206" s="13"/>
      <c r="L206" s="13"/>
      <c r="M206" s="13"/>
      <c r="N206" s="13"/>
      <c r="O206" s="13"/>
      <c r="P206" s="13"/>
      <c r="Q206" s="13"/>
      <c r="R206" s="13"/>
      <c r="S206" s="13"/>
      <c r="T206" s="13"/>
      <c r="U206" s="13"/>
      <c r="V206" s="13"/>
      <c r="W206" s="13"/>
      <c r="X206" s="13"/>
      <c r="Y206" s="13"/>
    </row>
    <row r="207" spans="1:25" x14ac:dyDescent="0.2">
      <c r="A207" s="13"/>
      <c r="B207" s="13"/>
      <c r="C207" s="13"/>
      <c r="D207" s="13"/>
      <c r="E207" s="13"/>
      <c r="F207" s="13"/>
      <c r="G207" s="13"/>
      <c r="H207" s="13"/>
      <c r="I207" s="12"/>
      <c r="J207" s="13"/>
      <c r="K207" s="13"/>
      <c r="L207" s="13"/>
      <c r="M207" s="13"/>
      <c r="N207" s="13"/>
      <c r="O207" s="13"/>
      <c r="P207" s="13"/>
      <c r="Q207" s="13"/>
      <c r="R207" s="13"/>
      <c r="S207" s="13"/>
      <c r="T207" s="13"/>
      <c r="U207" s="13"/>
      <c r="V207" s="13"/>
      <c r="W207" s="13"/>
      <c r="X207" s="13"/>
      <c r="Y207" s="13"/>
    </row>
    <row r="208" spans="1:25" x14ac:dyDescent="0.2">
      <c r="A208" s="13"/>
      <c r="B208" s="13"/>
      <c r="C208" s="13"/>
      <c r="D208" s="13"/>
      <c r="E208" s="13"/>
      <c r="F208" s="13"/>
      <c r="G208" s="13"/>
      <c r="H208" s="13"/>
      <c r="I208" s="12"/>
      <c r="J208" s="13"/>
      <c r="K208" s="13"/>
      <c r="L208" s="13"/>
      <c r="M208" s="13"/>
      <c r="N208" s="13"/>
      <c r="O208" s="13"/>
      <c r="P208" s="13"/>
      <c r="Q208" s="13"/>
      <c r="R208" s="13"/>
      <c r="S208" s="13"/>
      <c r="T208" s="13"/>
      <c r="U208" s="13"/>
      <c r="V208" s="13"/>
      <c r="W208" s="13"/>
      <c r="X208" s="13"/>
      <c r="Y208" s="13"/>
    </row>
    <row r="209" spans="1:25" x14ac:dyDescent="0.2">
      <c r="A209" s="13"/>
      <c r="B209" s="13"/>
      <c r="C209" s="13"/>
      <c r="D209" s="13"/>
      <c r="E209" s="13"/>
      <c r="F209" s="13"/>
      <c r="G209" s="13"/>
      <c r="H209" s="13"/>
      <c r="I209" s="12"/>
      <c r="J209" s="13"/>
      <c r="K209" s="13"/>
      <c r="L209" s="13"/>
      <c r="M209" s="13"/>
      <c r="N209" s="13"/>
      <c r="O209" s="13"/>
      <c r="P209" s="13"/>
      <c r="Q209" s="13"/>
      <c r="R209" s="13"/>
      <c r="S209" s="13"/>
      <c r="T209" s="13"/>
      <c r="U209" s="13"/>
      <c r="V209" s="13"/>
      <c r="W209" s="13"/>
      <c r="X209" s="13"/>
      <c r="Y209" s="13"/>
    </row>
    <row r="210" spans="1:25" x14ac:dyDescent="0.2">
      <c r="A210" s="13"/>
      <c r="B210" s="13"/>
      <c r="C210" s="13"/>
      <c r="D210" s="13"/>
      <c r="E210" s="13"/>
      <c r="F210" s="13"/>
      <c r="G210" s="13"/>
      <c r="H210" s="13"/>
      <c r="I210" s="12"/>
      <c r="J210" s="13"/>
      <c r="K210" s="13"/>
      <c r="L210" s="13"/>
      <c r="M210" s="13"/>
      <c r="N210" s="13"/>
      <c r="O210" s="13"/>
      <c r="P210" s="13"/>
      <c r="Q210" s="13"/>
      <c r="R210" s="13"/>
      <c r="S210" s="13"/>
      <c r="T210" s="13"/>
      <c r="U210" s="13"/>
      <c r="V210" s="13"/>
      <c r="W210" s="13"/>
      <c r="X210" s="13"/>
      <c r="Y210" s="13"/>
    </row>
    <row r="211" spans="1:25" x14ac:dyDescent="0.2">
      <c r="A211" s="13"/>
      <c r="B211" s="13"/>
      <c r="C211" s="13"/>
      <c r="D211" s="13"/>
      <c r="E211" s="13"/>
      <c r="F211" s="13"/>
      <c r="G211" s="13"/>
      <c r="H211" s="13"/>
      <c r="I211" s="12"/>
      <c r="J211" s="13"/>
      <c r="K211" s="13"/>
      <c r="L211" s="13"/>
      <c r="M211" s="13"/>
      <c r="N211" s="13"/>
      <c r="O211" s="13"/>
      <c r="P211" s="13"/>
      <c r="Q211" s="13"/>
      <c r="R211" s="13"/>
      <c r="S211" s="13"/>
      <c r="T211" s="13"/>
      <c r="U211" s="13"/>
      <c r="V211" s="13"/>
      <c r="W211" s="13"/>
      <c r="X211" s="13"/>
      <c r="Y211" s="13"/>
    </row>
    <row r="212" spans="1:25" x14ac:dyDescent="0.2">
      <c r="A212" s="13"/>
      <c r="B212" s="13"/>
      <c r="C212" s="13"/>
      <c r="D212" s="13"/>
      <c r="E212" s="13"/>
      <c r="F212" s="13"/>
      <c r="G212" s="13"/>
      <c r="H212" s="13"/>
      <c r="I212" s="12"/>
      <c r="J212" s="13"/>
      <c r="K212" s="13"/>
      <c r="L212" s="13"/>
      <c r="M212" s="13"/>
      <c r="N212" s="13"/>
      <c r="O212" s="13"/>
      <c r="P212" s="13"/>
      <c r="Q212" s="13"/>
      <c r="R212" s="13"/>
      <c r="S212" s="13"/>
      <c r="T212" s="13"/>
      <c r="U212" s="13"/>
      <c r="V212" s="13"/>
      <c r="W212" s="13"/>
      <c r="X212" s="13"/>
      <c r="Y212" s="13"/>
    </row>
    <row r="213" spans="1:25" x14ac:dyDescent="0.2">
      <c r="A213" s="13"/>
      <c r="B213" s="13"/>
      <c r="C213" s="13"/>
      <c r="D213" s="13"/>
      <c r="E213" s="13"/>
      <c r="F213" s="13"/>
      <c r="G213" s="13"/>
      <c r="H213" s="13"/>
      <c r="I213" s="12"/>
      <c r="J213" s="13"/>
      <c r="K213" s="13"/>
      <c r="L213" s="13"/>
      <c r="M213" s="13"/>
      <c r="N213" s="13"/>
      <c r="O213" s="13"/>
      <c r="P213" s="13"/>
      <c r="Q213" s="13"/>
      <c r="R213" s="13"/>
      <c r="S213" s="13"/>
      <c r="T213" s="13"/>
      <c r="U213" s="13"/>
      <c r="V213" s="13"/>
      <c r="W213" s="13"/>
      <c r="X213" s="13"/>
      <c r="Y213" s="13"/>
    </row>
    <row r="214" spans="1:25" x14ac:dyDescent="0.2">
      <c r="A214" s="13"/>
      <c r="B214" s="13"/>
      <c r="C214" s="13"/>
      <c r="D214" s="13"/>
      <c r="E214" s="13"/>
      <c r="F214" s="13"/>
      <c r="G214" s="13"/>
      <c r="H214" s="13"/>
      <c r="I214" s="12"/>
      <c r="J214" s="13"/>
      <c r="K214" s="13"/>
      <c r="L214" s="13"/>
      <c r="M214" s="13"/>
      <c r="N214" s="13"/>
      <c r="O214" s="13"/>
      <c r="P214" s="13"/>
      <c r="Q214" s="13"/>
      <c r="R214" s="13"/>
      <c r="S214" s="13"/>
      <c r="T214" s="13"/>
      <c r="U214" s="13"/>
      <c r="V214" s="13"/>
      <c r="W214" s="13"/>
      <c r="X214" s="13"/>
      <c r="Y214" s="13"/>
    </row>
    <row r="215" spans="1:25" x14ac:dyDescent="0.2">
      <c r="A215" s="13"/>
      <c r="B215" s="13"/>
      <c r="C215" s="13"/>
      <c r="D215" s="13"/>
      <c r="E215" s="13"/>
      <c r="F215" s="13"/>
      <c r="G215" s="13"/>
      <c r="H215" s="13"/>
      <c r="I215" s="12"/>
      <c r="J215" s="13"/>
      <c r="K215" s="13"/>
      <c r="L215" s="13"/>
      <c r="M215" s="13"/>
      <c r="N215" s="13"/>
      <c r="O215" s="13"/>
      <c r="P215" s="13"/>
      <c r="Q215" s="13"/>
      <c r="R215" s="13"/>
      <c r="S215" s="13"/>
      <c r="T215" s="13"/>
      <c r="U215" s="13"/>
      <c r="V215" s="13"/>
      <c r="W215" s="13"/>
      <c r="X215" s="13"/>
      <c r="Y215" s="13"/>
    </row>
    <row r="216" spans="1:25" x14ac:dyDescent="0.2">
      <c r="A216" s="13"/>
      <c r="B216" s="13"/>
      <c r="C216" s="13"/>
      <c r="D216" s="13"/>
      <c r="E216" s="13"/>
      <c r="F216" s="13"/>
      <c r="G216" s="13"/>
      <c r="H216" s="13"/>
      <c r="I216" s="12"/>
      <c r="J216" s="13"/>
      <c r="K216" s="13"/>
      <c r="L216" s="13"/>
      <c r="M216" s="13"/>
      <c r="N216" s="13"/>
      <c r="O216" s="13"/>
      <c r="P216" s="13"/>
      <c r="Q216" s="13"/>
      <c r="R216" s="13"/>
      <c r="S216" s="13"/>
      <c r="T216" s="13"/>
      <c r="U216" s="13"/>
      <c r="V216" s="13"/>
      <c r="W216" s="13"/>
      <c r="X216" s="13"/>
      <c r="Y216" s="13"/>
    </row>
    <row r="217" spans="1:25" x14ac:dyDescent="0.2">
      <c r="A217" s="13"/>
      <c r="B217" s="13"/>
      <c r="C217" s="13"/>
      <c r="D217" s="13"/>
      <c r="E217" s="13"/>
      <c r="F217" s="13"/>
      <c r="G217" s="13"/>
      <c r="H217" s="13"/>
      <c r="I217" s="12"/>
      <c r="J217" s="13"/>
      <c r="K217" s="13"/>
      <c r="L217" s="13"/>
      <c r="M217" s="13"/>
      <c r="N217" s="13"/>
      <c r="O217" s="13"/>
      <c r="P217" s="13"/>
      <c r="Q217" s="13"/>
      <c r="R217" s="13"/>
      <c r="S217" s="13"/>
      <c r="T217" s="13"/>
      <c r="U217" s="13"/>
      <c r="V217" s="13"/>
      <c r="W217" s="13"/>
      <c r="X217" s="13"/>
      <c r="Y217" s="13"/>
    </row>
    <row r="218" spans="1:25" x14ac:dyDescent="0.2">
      <c r="A218" s="13"/>
      <c r="B218" s="13"/>
      <c r="C218" s="13"/>
      <c r="D218" s="13"/>
      <c r="E218" s="13"/>
      <c r="F218" s="13"/>
      <c r="G218" s="13"/>
      <c r="H218" s="13"/>
      <c r="I218" s="12"/>
      <c r="J218" s="13"/>
      <c r="K218" s="13"/>
      <c r="L218" s="13"/>
      <c r="M218" s="13"/>
      <c r="N218" s="13"/>
      <c r="O218" s="13"/>
      <c r="P218" s="13"/>
      <c r="Q218" s="13"/>
      <c r="R218" s="13"/>
      <c r="S218" s="13"/>
      <c r="T218" s="13"/>
      <c r="U218" s="13"/>
      <c r="V218" s="13"/>
      <c r="W218" s="13"/>
      <c r="X218" s="13"/>
      <c r="Y218" s="13"/>
    </row>
    <row r="219" spans="1:25" x14ac:dyDescent="0.2">
      <c r="A219" s="13"/>
      <c r="B219" s="13"/>
      <c r="C219" s="13"/>
      <c r="D219" s="13"/>
      <c r="E219" s="13"/>
      <c r="F219" s="13"/>
      <c r="G219" s="13"/>
      <c r="H219" s="13"/>
      <c r="I219" s="12"/>
      <c r="J219" s="13"/>
      <c r="K219" s="13"/>
      <c r="L219" s="13"/>
      <c r="M219" s="13"/>
      <c r="N219" s="13"/>
      <c r="O219" s="13"/>
      <c r="P219" s="13"/>
      <c r="Q219" s="13"/>
      <c r="R219" s="13"/>
      <c r="S219" s="13"/>
      <c r="T219" s="13"/>
      <c r="U219" s="13"/>
      <c r="V219" s="13"/>
      <c r="W219" s="13"/>
      <c r="X219" s="13"/>
      <c r="Y219" s="13"/>
    </row>
    <row r="220" spans="1:25" x14ac:dyDescent="0.2">
      <c r="A220" s="13"/>
      <c r="B220" s="13"/>
      <c r="C220" s="13"/>
      <c r="D220" s="13"/>
      <c r="E220" s="13"/>
      <c r="F220" s="13"/>
      <c r="G220" s="13"/>
      <c r="H220" s="13"/>
      <c r="I220" s="12"/>
      <c r="J220" s="13"/>
      <c r="K220" s="13"/>
      <c r="L220" s="13"/>
      <c r="M220" s="13"/>
      <c r="N220" s="13"/>
      <c r="O220" s="13"/>
      <c r="P220" s="13"/>
      <c r="Q220" s="13"/>
      <c r="R220" s="13"/>
      <c r="S220" s="13"/>
      <c r="T220" s="13"/>
      <c r="U220" s="13"/>
      <c r="V220" s="13"/>
      <c r="W220" s="13"/>
      <c r="X220" s="13"/>
      <c r="Y220" s="13"/>
    </row>
    <row r="221" spans="1:25" x14ac:dyDescent="0.2">
      <c r="A221" s="13"/>
      <c r="B221" s="13"/>
      <c r="C221" s="13"/>
      <c r="D221" s="13"/>
      <c r="E221" s="13"/>
      <c r="F221" s="13"/>
      <c r="G221" s="13"/>
      <c r="H221" s="13"/>
      <c r="I221" s="12"/>
      <c r="J221" s="13"/>
      <c r="K221" s="13"/>
      <c r="L221" s="13"/>
      <c r="M221" s="13"/>
      <c r="N221" s="13"/>
      <c r="O221" s="13"/>
      <c r="P221" s="13"/>
      <c r="Q221" s="13"/>
      <c r="R221" s="13"/>
      <c r="S221" s="13"/>
      <c r="T221" s="13"/>
      <c r="U221" s="13"/>
      <c r="V221" s="13"/>
      <c r="W221" s="13"/>
      <c r="X221" s="13"/>
      <c r="Y221" s="13"/>
    </row>
    <row r="222" spans="1:25" x14ac:dyDescent="0.2">
      <c r="A222" s="13"/>
      <c r="B222" s="13"/>
      <c r="C222" s="13"/>
      <c r="D222" s="13"/>
      <c r="E222" s="13"/>
      <c r="F222" s="13"/>
      <c r="G222" s="13"/>
      <c r="H222" s="13"/>
      <c r="I222" s="12"/>
      <c r="J222" s="13"/>
      <c r="K222" s="13"/>
      <c r="L222" s="13"/>
      <c r="M222" s="13"/>
      <c r="N222" s="13"/>
      <c r="O222" s="13"/>
      <c r="P222" s="13"/>
      <c r="Q222" s="13"/>
      <c r="R222" s="13"/>
      <c r="S222" s="13"/>
      <c r="T222" s="13"/>
      <c r="U222" s="13"/>
      <c r="V222" s="13"/>
      <c r="W222" s="13"/>
      <c r="X222" s="13"/>
      <c r="Y222" s="13"/>
    </row>
    <row r="223" spans="1:25" x14ac:dyDescent="0.2">
      <c r="A223" s="13"/>
      <c r="B223" s="13"/>
      <c r="C223" s="13"/>
      <c r="D223" s="13"/>
      <c r="E223" s="13"/>
      <c r="F223" s="13"/>
      <c r="G223" s="13"/>
      <c r="H223" s="13"/>
      <c r="I223" s="12"/>
      <c r="J223" s="13"/>
      <c r="K223" s="13"/>
      <c r="L223" s="13"/>
      <c r="M223" s="13"/>
      <c r="N223" s="13"/>
      <c r="O223" s="13"/>
      <c r="P223" s="13"/>
      <c r="Q223" s="13"/>
      <c r="R223" s="13"/>
      <c r="S223" s="13"/>
      <c r="T223" s="13"/>
      <c r="U223" s="13"/>
      <c r="V223" s="13"/>
      <c r="W223" s="13"/>
      <c r="X223" s="13"/>
      <c r="Y223" s="13"/>
    </row>
    <row r="224" spans="1:25" x14ac:dyDescent="0.2">
      <c r="A224" s="13"/>
      <c r="B224" s="13"/>
      <c r="C224" s="13"/>
      <c r="D224" s="13"/>
      <c r="E224" s="13"/>
      <c r="F224" s="13"/>
      <c r="G224" s="13"/>
      <c r="H224" s="13"/>
      <c r="I224" s="12"/>
      <c r="J224" s="13"/>
      <c r="K224" s="13"/>
      <c r="L224" s="13"/>
      <c r="M224" s="13"/>
      <c r="N224" s="13"/>
      <c r="O224" s="13"/>
      <c r="P224" s="13"/>
      <c r="Q224" s="13"/>
      <c r="R224" s="13"/>
      <c r="S224" s="13"/>
      <c r="T224" s="13"/>
      <c r="U224" s="13"/>
      <c r="V224" s="13"/>
      <c r="W224" s="13"/>
      <c r="X224" s="13"/>
      <c r="Y224" s="13"/>
    </row>
    <row r="225" spans="1:25" x14ac:dyDescent="0.2">
      <c r="A225" s="13"/>
      <c r="B225" s="13"/>
      <c r="C225" s="13"/>
      <c r="D225" s="13"/>
      <c r="E225" s="13"/>
      <c r="F225" s="13"/>
      <c r="G225" s="13"/>
      <c r="H225" s="13"/>
      <c r="I225" s="12"/>
      <c r="J225" s="13"/>
      <c r="K225" s="13"/>
      <c r="L225" s="13"/>
      <c r="M225" s="13"/>
      <c r="N225" s="13"/>
      <c r="O225" s="13"/>
      <c r="P225" s="13"/>
      <c r="Q225" s="13"/>
      <c r="R225" s="13"/>
      <c r="S225" s="13"/>
      <c r="T225" s="13"/>
      <c r="U225" s="13"/>
      <c r="V225" s="13"/>
      <c r="W225" s="13"/>
      <c r="X225" s="13"/>
      <c r="Y225" s="13"/>
    </row>
    <row r="226" spans="1:25" x14ac:dyDescent="0.2">
      <c r="A226" s="13"/>
      <c r="B226" s="13"/>
      <c r="C226" s="13"/>
      <c r="D226" s="13"/>
      <c r="E226" s="13"/>
      <c r="F226" s="13"/>
      <c r="G226" s="13"/>
      <c r="H226" s="13"/>
      <c r="I226" s="12"/>
      <c r="J226" s="13"/>
      <c r="K226" s="13"/>
      <c r="L226" s="13"/>
      <c r="M226" s="13"/>
      <c r="N226" s="13"/>
      <c r="O226" s="13"/>
      <c r="P226" s="13"/>
      <c r="Q226" s="13"/>
      <c r="R226" s="13"/>
      <c r="S226" s="13"/>
      <c r="T226" s="13"/>
      <c r="U226" s="13"/>
      <c r="V226" s="13"/>
      <c r="W226" s="13"/>
      <c r="X226" s="13"/>
      <c r="Y226" s="13"/>
    </row>
    <row r="227" spans="1:25" x14ac:dyDescent="0.2">
      <c r="A227" s="13"/>
      <c r="B227" s="13"/>
      <c r="C227" s="13"/>
      <c r="D227" s="13"/>
      <c r="E227" s="13"/>
      <c r="F227" s="13"/>
      <c r="G227" s="13"/>
      <c r="H227" s="13"/>
      <c r="I227" s="12"/>
      <c r="J227" s="13"/>
      <c r="K227" s="13"/>
      <c r="L227" s="13"/>
      <c r="M227" s="13"/>
      <c r="N227" s="13"/>
      <c r="O227" s="13"/>
      <c r="P227" s="13"/>
      <c r="Q227" s="13"/>
      <c r="R227" s="13"/>
      <c r="S227" s="13"/>
      <c r="T227" s="13"/>
      <c r="U227" s="13"/>
      <c r="V227" s="13"/>
      <c r="W227" s="13"/>
      <c r="X227" s="13"/>
      <c r="Y227" s="13"/>
    </row>
    <row r="228" spans="1:25" x14ac:dyDescent="0.2">
      <c r="A228" s="13"/>
      <c r="B228" s="13"/>
      <c r="C228" s="13"/>
      <c r="D228" s="13"/>
      <c r="E228" s="13"/>
      <c r="F228" s="13"/>
      <c r="G228" s="13"/>
      <c r="H228" s="13"/>
      <c r="I228" s="12"/>
      <c r="J228" s="13"/>
      <c r="K228" s="13"/>
      <c r="L228" s="13"/>
      <c r="M228" s="13"/>
      <c r="N228" s="13"/>
      <c r="O228" s="13"/>
      <c r="P228" s="13"/>
      <c r="Q228" s="13"/>
      <c r="R228" s="13"/>
      <c r="S228" s="13"/>
      <c r="T228" s="13"/>
      <c r="U228" s="13"/>
      <c r="V228" s="13"/>
      <c r="W228" s="13"/>
      <c r="X228" s="13"/>
      <c r="Y228" s="13"/>
    </row>
    <row r="229" spans="1:25" x14ac:dyDescent="0.2">
      <c r="A229" s="13"/>
      <c r="B229" s="13"/>
      <c r="C229" s="13"/>
      <c r="D229" s="13"/>
      <c r="E229" s="13"/>
      <c r="F229" s="13"/>
      <c r="G229" s="13"/>
      <c r="H229" s="13"/>
      <c r="I229" s="12"/>
      <c r="J229" s="13"/>
      <c r="K229" s="13"/>
      <c r="L229" s="13"/>
      <c r="M229" s="13"/>
      <c r="N229" s="13"/>
      <c r="O229" s="13"/>
      <c r="P229" s="13"/>
      <c r="Q229" s="13"/>
      <c r="R229" s="13"/>
      <c r="S229" s="13"/>
      <c r="T229" s="13"/>
      <c r="U229" s="13"/>
      <c r="V229" s="13"/>
      <c r="W229" s="13"/>
      <c r="X229" s="13"/>
      <c r="Y229" s="13"/>
    </row>
    <row r="230" spans="1:25" x14ac:dyDescent="0.2">
      <c r="A230" s="13"/>
      <c r="B230" s="13"/>
      <c r="C230" s="13"/>
      <c r="D230" s="13"/>
      <c r="E230" s="13"/>
      <c r="F230" s="13"/>
      <c r="G230" s="13"/>
      <c r="H230" s="13"/>
      <c r="I230" s="12"/>
      <c r="J230" s="13"/>
      <c r="K230" s="13"/>
      <c r="L230" s="13"/>
      <c r="M230" s="13"/>
      <c r="N230" s="13"/>
      <c r="O230" s="13"/>
      <c r="P230" s="13"/>
      <c r="Q230" s="13"/>
      <c r="R230" s="13"/>
      <c r="S230" s="13"/>
      <c r="T230" s="13"/>
      <c r="U230" s="13"/>
      <c r="V230" s="13"/>
      <c r="W230" s="13"/>
      <c r="X230" s="13"/>
      <c r="Y230" s="13"/>
    </row>
    <row r="231" spans="1:25" x14ac:dyDescent="0.2">
      <c r="A231" s="13"/>
      <c r="B231" s="13"/>
      <c r="C231" s="13"/>
      <c r="D231" s="13"/>
      <c r="E231" s="13"/>
      <c r="F231" s="13"/>
      <c r="G231" s="13"/>
      <c r="H231" s="13"/>
      <c r="I231" s="12"/>
      <c r="J231" s="13"/>
      <c r="K231" s="13"/>
      <c r="L231" s="13"/>
      <c r="M231" s="13"/>
      <c r="N231" s="13"/>
      <c r="O231" s="13"/>
      <c r="P231" s="13"/>
      <c r="Q231" s="13"/>
      <c r="R231" s="13"/>
      <c r="S231" s="13"/>
      <c r="T231" s="13"/>
      <c r="U231" s="13"/>
      <c r="V231" s="13"/>
      <c r="W231" s="13"/>
      <c r="X231" s="13"/>
      <c r="Y231" s="13"/>
    </row>
    <row r="232" spans="1:25" x14ac:dyDescent="0.2">
      <c r="A232" s="13"/>
      <c r="B232" s="13"/>
      <c r="C232" s="13"/>
      <c r="D232" s="13"/>
      <c r="E232" s="13"/>
      <c r="F232" s="13"/>
      <c r="G232" s="13"/>
      <c r="H232" s="13"/>
      <c r="I232" s="12"/>
      <c r="J232" s="13"/>
      <c r="K232" s="13"/>
      <c r="L232" s="13"/>
      <c r="M232" s="13"/>
      <c r="N232" s="13"/>
      <c r="O232" s="13"/>
      <c r="P232" s="13"/>
      <c r="Q232" s="13"/>
      <c r="R232" s="13"/>
      <c r="S232" s="13"/>
      <c r="T232" s="13"/>
      <c r="U232" s="13"/>
      <c r="V232" s="13"/>
      <c r="W232" s="13"/>
      <c r="X232" s="13"/>
      <c r="Y232" s="13"/>
    </row>
    <row r="233" spans="1:25" x14ac:dyDescent="0.2">
      <c r="A233" s="13"/>
      <c r="B233" s="13"/>
      <c r="C233" s="13"/>
      <c r="D233" s="13"/>
      <c r="E233" s="13"/>
      <c r="F233" s="13"/>
      <c r="G233" s="13"/>
      <c r="H233" s="13"/>
      <c r="I233" s="12"/>
      <c r="J233" s="13"/>
      <c r="K233" s="13"/>
      <c r="L233" s="13"/>
      <c r="M233" s="13"/>
      <c r="N233" s="13"/>
      <c r="O233" s="13"/>
      <c r="P233" s="13"/>
      <c r="Q233" s="13"/>
      <c r="R233" s="13"/>
      <c r="S233" s="13"/>
      <c r="T233" s="13"/>
      <c r="U233" s="13"/>
      <c r="V233" s="13"/>
      <c r="W233" s="13"/>
      <c r="X233" s="13"/>
      <c r="Y233" s="13"/>
    </row>
    <row r="234" spans="1:25" x14ac:dyDescent="0.2">
      <c r="A234" s="13"/>
      <c r="B234" s="13"/>
      <c r="C234" s="13"/>
      <c r="D234" s="13"/>
      <c r="E234" s="13"/>
      <c r="F234" s="13"/>
      <c r="G234" s="13"/>
      <c r="H234" s="13"/>
      <c r="I234" s="12"/>
      <c r="J234" s="13"/>
      <c r="K234" s="13"/>
      <c r="L234" s="13"/>
      <c r="M234" s="13"/>
      <c r="N234" s="13"/>
      <c r="O234" s="13"/>
      <c r="P234" s="13"/>
      <c r="Q234" s="13"/>
      <c r="R234" s="13"/>
      <c r="S234" s="13"/>
      <c r="T234" s="13"/>
      <c r="U234" s="13"/>
      <c r="V234" s="13"/>
      <c r="W234" s="13"/>
      <c r="X234" s="13"/>
      <c r="Y234" s="13"/>
    </row>
    <row r="235" spans="1:25" x14ac:dyDescent="0.2">
      <c r="A235" s="13"/>
      <c r="B235" s="13"/>
      <c r="C235" s="13"/>
      <c r="D235" s="13"/>
      <c r="E235" s="13"/>
      <c r="F235" s="13"/>
      <c r="G235" s="13"/>
      <c r="H235" s="13"/>
      <c r="I235" s="12"/>
      <c r="J235" s="13"/>
      <c r="K235" s="13"/>
      <c r="L235" s="13"/>
      <c r="M235" s="13"/>
      <c r="N235" s="13"/>
      <c r="O235" s="13"/>
      <c r="P235" s="13"/>
      <c r="Q235" s="13"/>
      <c r="R235" s="13"/>
      <c r="S235" s="13"/>
      <c r="T235" s="13"/>
      <c r="U235" s="13"/>
      <c r="V235" s="13"/>
      <c r="W235" s="13"/>
      <c r="X235" s="13"/>
      <c r="Y235" s="13"/>
    </row>
    <row r="236" spans="1:25" x14ac:dyDescent="0.2">
      <c r="A236" s="13"/>
      <c r="B236" s="13"/>
      <c r="C236" s="13"/>
      <c r="D236" s="13"/>
      <c r="E236" s="13"/>
      <c r="F236" s="13"/>
      <c r="G236" s="13"/>
      <c r="H236" s="13"/>
      <c r="I236" s="12"/>
      <c r="J236" s="13"/>
      <c r="K236" s="13"/>
      <c r="L236" s="13"/>
      <c r="M236" s="13"/>
      <c r="N236" s="13"/>
      <c r="O236" s="13"/>
      <c r="P236" s="13"/>
      <c r="Q236" s="13"/>
      <c r="R236" s="13"/>
      <c r="S236" s="13"/>
      <c r="T236" s="13"/>
      <c r="U236" s="13"/>
      <c r="V236" s="13"/>
      <c r="W236" s="13"/>
      <c r="X236" s="13"/>
      <c r="Y236" s="13"/>
    </row>
    <row r="237" spans="1:25" x14ac:dyDescent="0.2">
      <c r="A237" s="13"/>
      <c r="B237" s="13"/>
      <c r="C237" s="13"/>
      <c r="D237" s="13"/>
      <c r="E237" s="13"/>
      <c r="F237" s="13"/>
      <c r="G237" s="13"/>
      <c r="H237" s="13"/>
      <c r="I237" s="12"/>
      <c r="J237" s="13"/>
      <c r="K237" s="13"/>
      <c r="L237" s="13"/>
      <c r="M237" s="13"/>
      <c r="N237" s="13"/>
      <c r="O237" s="13"/>
      <c r="P237" s="13"/>
      <c r="Q237" s="13"/>
      <c r="R237" s="13"/>
      <c r="S237" s="13"/>
      <c r="T237" s="13"/>
      <c r="U237" s="13"/>
      <c r="V237" s="13"/>
      <c r="W237" s="13"/>
      <c r="X237" s="13"/>
      <c r="Y237" s="13"/>
    </row>
    <row r="238" spans="1:25" x14ac:dyDescent="0.2">
      <c r="A238" s="13"/>
      <c r="B238" s="13"/>
      <c r="C238" s="13"/>
      <c r="D238" s="13"/>
      <c r="E238" s="13"/>
      <c r="F238" s="13"/>
      <c r="G238" s="13"/>
      <c r="H238" s="13"/>
      <c r="I238" s="12"/>
      <c r="J238" s="13"/>
      <c r="K238" s="13"/>
      <c r="L238" s="13"/>
      <c r="M238" s="13"/>
      <c r="N238" s="13"/>
      <c r="O238" s="13"/>
      <c r="P238" s="13"/>
      <c r="Q238" s="13"/>
      <c r="R238" s="13"/>
      <c r="S238" s="13"/>
      <c r="T238" s="13"/>
      <c r="U238" s="13"/>
      <c r="V238" s="13"/>
      <c r="W238" s="13"/>
      <c r="X238" s="13"/>
      <c r="Y238" s="13"/>
    </row>
    <row r="239" spans="1:25" x14ac:dyDescent="0.2">
      <c r="A239" s="13"/>
      <c r="B239" s="13"/>
      <c r="C239" s="13"/>
      <c r="D239" s="13"/>
      <c r="E239" s="13"/>
      <c r="F239" s="13"/>
      <c r="G239" s="13"/>
      <c r="H239" s="13"/>
      <c r="I239" s="12"/>
      <c r="J239" s="13"/>
      <c r="K239" s="13"/>
      <c r="L239" s="13"/>
      <c r="M239" s="13"/>
      <c r="N239" s="13"/>
      <c r="O239" s="13"/>
      <c r="P239" s="13"/>
      <c r="Q239" s="13"/>
      <c r="R239" s="13"/>
      <c r="S239" s="13"/>
      <c r="T239" s="13"/>
      <c r="U239" s="13"/>
      <c r="V239" s="13"/>
      <c r="W239" s="13"/>
      <c r="X239" s="13"/>
      <c r="Y239" s="13"/>
    </row>
    <row r="240" spans="1:25" x14ac:dyDescent="0.2">
      <c r="A240" s="13"/>
      <c r="B240" s="13"/>
      <c r="C240" s="13"/>
      <c r="D240" s="13"/>
      <c r="E240" s="13"/>
      <c r="F240" s="13"/>
      <c r="G240" s="13"/>
      <c r="H240" s="13"/>
      <c r="I240" s="12"/>
      <c r="J240" s="13"/>
      <c r="K240" s="13"/>
      <c r="L240" s="13"/>
      <c r="M240" s="13"/>
      <c r="N240" s="13"/>
      <c r="O240" s="13"/>
      <c r="P240" s="13"/>
      <c r="Q240" s="13"/>
      <c r="R240" s="13"/>
      <c r="S240" s="13"/>
      <c r="T240" s="13"/>
      <c r="U240" s="13"/>
      <c r="V240" s="13"/>
      <c r="W240" s="13"/>
      <c r="X240" s="13"/>
      <c r="Y240" s="13"/>
    </row>
    <row r="241" spans="1:25" x14ac:dyDescent="0.2">
      <c r="A241" s="13"/>
      <c r="B241" s="13"/>
      <c r="C241" s="13"/>
      <c r="D241" s="13"/>
      <c r="E241" s="13"/>
      <c r="F241" s="13"/>
      <c r="G241" s="13"/>
      <c r="H241" s="13"/>
      <c r="I241" s="12"/>
      <c r="J241" s="13"/>
      <c r="K241" s="13"/>
      <c r="L241" s="13"/>
      <c r="M241" s="13"/>
      <c r="N241" s="13"/>
      <c r="O241" s="13"/>
      <c r="P241" s="13"/>
      <c r="Q241" s="13"/>
      <c r="R241" s="13"/>
      <c r="S241" s="13"/>
      <c r="T241" s="13"/>
      <c r="U241" s="13"/>
      <c r="V241" s="13"/>
      <c r="W241" s="13"/>
      <c r="X241" s="13"/>
      <c r="Y241" s="13"/>
    </row>
    <row r="242" spans="1:25" x14ac:dyDescent="0.2">
      <c r="A242" s="13"/>
      <c r="B242" s="13"/>
      <c r="C242" s="13"/>
      <c r="D242" s="13"/>
      <c r="E242" s="13"/>
      <c r="F242" s="13"/>
      <c r="G242" s="13"/>
      <c r="H242" s="13"/>
      <c r="I242" s="12"/>
      <c r="J242" s="13"/>
      <c r="K242" s="13"/>
      <c r="L242" s="13"/>
      <c r="M242" s="13"/>
      <c r="N242" s="13"/>
      <c r="O242" s="13"/>
      <c r="P242" s="13"/>
      <c r="Q242" s="13"/>
      <c r="R242" s="13"/>
      <c r="S242" s="13"/>
      <c r="T242" s="13"/>
      <c r="U242" s="13"/>
      <c r="V242" s="13"/>
      <c r="W242" s="13"/>
      <c r="X242" s="13"/>
      <c r="Y242" s="13"/>
    </row>
    <row r="243" spans="1:25" x14ac:dyDescent="0.2">
      <c r="A243" s="13"/>
      <c r="B243" s="13"/>
      <c r="C243" s="13"/>
      <c r="D243" s="13"/>
      <c r="E243" s="13"/>
      <c r="F243" s="13"/>
      <c r="G243" s="13"/>
      <c r="H243" s="13"/>
      <c r="I243" s="12"/>
      <c r="J243" s="13"/>
      <c r="K243" s="13"/>
      <c r="L243" s="13"/>
      <c r="M243" s="13"/>
      <c r="N243" s="13"/>
      <c r="O243" s="13"/>
      <c r="P243" s="13"/>
      <c r="Q243" s="13"/>
      <c r="R243" s="13"/>
      <c r="S243" s="13"/>
      <c r="T243" s="13"/>
      <c r="U243" s="13"/>
      <c r="V243" s="13"/>
      <c r="W243" s="13"/>
      <c r="X243" s="13"/>
      <c r="Y243" s="13"/>
    </row>
    <row r="244" spans="1:25" x14ac:dyDescent="0.2">
      <c r="A244" s="13"/>
      <c r="B244" s="13"/>
      <c r="C244" s="13"/>
      <c r="D244" s="13"/>
      <c r="E244" s="13"/>
      <c r="F244" s="13"/>
      <c r="G244" s="13"/>
      <c r="H244" s="13"/>
      <c r="I244" s="12"/>
      <c r="J244" s="13"/>
      <c r="K244" s="13"/>
      <c r="L244" s="13"/>
      <c r="M244" s="13"/>
      <c r="N244" s="13"/>
      <c r="O244" s="13"/>
      <c r="P244" s="13"/>
      <c r="Q244" s="13"/>
      <c r="R244" s="13"/>
      <c r="S244" s="13"/>
      <c r="T244" s="13"/>
      <c r="U244" s="13"/>
      <c r="V244" s="13"/>
      <c r="W244" s="13"/>
      <c r="X244" s="13"/>
      <c r="Y244" s="13"/>
    </row>
    <row r="245" spans="1:25" x14ac:dyDescent="0.2">
      <c r="A245" s="13"/>
      <c r="B245" s="13"/>
      <c r="C245" s="13"/>
      <c r="D245" s="13"/>
      <c r="E245" s="13"/>
      <c r="F245" s="13"/>
      <c r="G245" s="13"/>
      <c r="H245" s="13"/>
      <c r="I245" s="12"/>
      <c r="J245" s="13"/>
      <c r="K245" s="13"/>
      <c r="L245" s="13"/>
      <c r="M245" s="13"/>
      <c r="N245" s="13"/>
      <c r="O245" s="13"/>
      <c r="P245" s="13"/>
      <c r="Q245" s="13"/>
      <c r="R245" s="13"/>
      <c r="S245" s="13"/>
      <c r="T245" s="13"/>
      <c r="U245" s="13"/>
      <c r="V245" s="13"/>
      <c r="W245" s="13"/>
      <c r="X245" s="13"/>
      <c r="Y245" s="13"/>
    </row>
    <row r="246" spans="1:25" x14ac:dyDescent="0.2">
      <c r="A246" s="13"/>
      <c r="B246" s="13"/>
      <c r="C246" s="13"/>
      <c r="D246" s="13"/>
      <c r="E246" s="13"/>
      <c r="F246" s="13"/>
      <c r="G246" s="13"/>
      <c r="H246" s="13"/>
      <c r="I246" s="12"/>
      <c r="J246" s="13"/>
      <c r="K246" s="13"/>
      <c r="L246" s="13"/>
      <c r="M246" s="13"/>
      <c r="N246" s="13"/>
      <c r="O246" s="13"/>
      <c r="P246" s="13"/>
      <c r="Q246" s="13"/>
      <c r="R246" s="13"/>
      <c r="S246" s="13"/>
      <c r="T246" s="13"/>
      <c r="U246" s="13"/>
      <c r="V246" s="13"/>
      <c r="W246" s="13"/>
      <c r="X246" s="13"/>
      <c r="Y246" s="13"/>
    </row>
    <row r="247" spans="1:25" x14ac:dyDescent="0.2">
      <c r="A247" s="13"/>
      <c r="B247" s="13"/>
      <c r="C247" s="13"/>
      <c r="D247" s="13"/>
      <c r="E247" s="13"/>
      <c r="F247" s="13"/>
      <c r="G247" s="13"/>
      <c r="H247" s="13"/>
      <c r="I247" s="12"/>
      <c r="J247" s="13"/>
      <c r="K247" s="13"/>
      <c r="L247" s="13"/>
      <c r="M247" s="13"/>
      <c r="N247" s="13"/>
      <c r="O247" s="13"/>
      <c r="P247" s="13"/>
      <c r="Q247" s="13"/>
      <c r="R247" s="13"/>
      <c r="S247" s="13"/>
      <c r="T247" s="13"/>
      <c r="U247" s="13"/>
      <c r="V247" s="13"/>
      <c r="W247" s="13"/>
      <c r="X247" s="13"/>
      <c r="Y247" s="13"/>
    </row>
    <row r="248" spans="1:25" x14ac:dyDescent="0.2">
      <c r="A248" s="13"/>
      <c r="B248" s="13"/>
      <c r="C248" s="13"/>
      <c r="D248" s="13"/>
      <c r="E248" s="13"/>
      <c r="F248" s="13"/>
      <c r="G248" s="13"/>
      <c r="H248" s="13"/>
      <c r="I248" s="12"/>
      <c r="J248" s="13"/>
      <c r="K248" s="13"/>
      <c r="L248" s="13"/>
      <c r="M248" s="13"/>
      <c r="N248" s="13"/>
      <c r="O248" s="13"/>
      <c r="P248" s="13"/>
      <c r="Q248" s="13"/>
      <c r="R248" s="13"/>
      <c r="S248" s="13"/>
      <c r="T248" s="13"/>
      <c r="U248" s="13"/>
      <c r="V248" s="13"/>
      <c r="W248" s="13"/>
      <c r="X248" s="13"/>
      <c r="Y248" s="13"/>
    </row>
    <row r="249" spans="1:25" x14ac:dyDescent="0.2">
      <c r="A249" s="13"/>
      <c r="B249" s="13"/>
      <c r="C249" s="13"/>
      <c r="D249" s="13"/>
      <c r="E249" s="13"/>
      <c r="F249" s="13"/>
      <c r="G249" s="13"/>
      <c r="H249" s="13"/>
      <c r="I249" s="12"/>
      <c r="J249" s="13"/>
      <c r="K249" s="13"/>
      <c r="L249" s="13"/>
      <c r="M249" s="13"/>
      <c r="N249" s="13"/>
      <c r="O249" s="13"/>
      <c r="P249" s="13"/>
      <c r="Q249" s="13"/>
      <c r="R249" s="13"/>
      <c r="S249" s="13"/>
      <c r="T249" s="13"/>
      <c r="U249" s="13"/>
      <c r="V249" s="13"/>
      <c r="W249" s="13"/>
      <c r="X249" s="13"/>
      <c r="Y249" s="13"/>
    </row>
    <row r="250" spans="1:25" x14ac:dyDescent="0.2">
      <c r="A250" s="13"/>
      <c r="B250" s="13"/>
      <c r="C250" s="13"/>
      <c r="D250" s="13"/>
      <c r="E250" s="13"/>
      <c r="F250" s="13"/>
      <c r="G250" s="13"/>
      <c r="H250" s="13"/>
      <c r="I250" s="12"/>
      <c r="J250" s="13"/>
      <c r="K250" s="13"/>
      <c r="L250" s="13"/>
      <c r="M250" s="13"/>
      <c r="N250" s="13"/>
      <c r="O250" s="13"/>
      <c r="P250" s="13"/>
      <c r="Q250" s="13"/>
      <c r="R250" s="13"/>
      <c r="S250" s="13"/>
      <c r="T250" s="13"/>
      <c r="U250" s="13"/>
      <c r="V250" s="13"/>
      <c r="W250" s="13"/>
      <c r="X250" s="13"/>
      <c r="Y250" s="13"/>
    </row>
    <row r="251" spans="1:25" x14ac:dyDescent="0.2">
      <c r="A251" s="13"/>
      <c r="B251" s="13"/>
      <c r="C251" s="13"/>
      <c r="D251" s="13"/>
      <c r="E251" s="13"/>
      <c r="F251" s="13"/>
      <c r="G251" s="13"/>
      <c r="H251" s="13"/>
      <c r="I251" s="12"/>
      <c r="J251" s="13"/>
      <c r="K251" s="13"/>
      <c r="L251" s="13"/>
      <c r="M251" s="13"/>
      <c r="N251" s="13"/>
      <c r="O251" s="13"/>
      <c r="P251" s="13"/>
      <c r="Q251" s="13"/>
      <c r="R251" s="13"/>
      <c r="S251" s="13"/>
      <c r="T251" s="13"/>
      <c r="U251" s="13"/>
      <c r="V251" s="13"/>
      <c r="W251" s="13"/>
      <c r="X251" s="13"/>
      <c r="Y251" s="13"/>
    </row>
    <row r="252" spans="1:25" x14ac:dyDescent="0.2">
      <c r="A252" s="13"/>
      <c r="B252" s="13"/>
      <c r="C252" s="13"/>
      <c r="D252" s="13"/>
      <c r="E252" s="13"/>
      <c r="F252" s="13"/>
      <c r="G252" s="13"/>
      <c r="H252" s="13"/>
      <c r="I252" s="12"/>
      <c r="J252" s="13"/>
      <c r="K252" s="13"/>
      <c r="L252" s="13"/>
      <c r="M252" s="13"/>
      <c r="N252" s="13"/>
      <c r="O252" s="13"/>
      <c r="P252" s="13"/>
      <c r="Q252" s="13"/>
      <c r="R252" s="13"/>
      <c r="S252" s="13"/>
      <c r="T252" s="13"/>
      <c r="U252" s="13"/>
      <c r="V252" s="13"/>
      <c r="W252" s="13"/>
      <c r="X252" s="13"/>
      <c r="Y252" s="13"/>
    </row>
    <row r="253" spans="1:25" x14ac:dyDescent="0.2">
      <c r="A253" s="13"/>
      <c r="B253" s="13"/>
      <c r="C253" s="13"/>
      <c r="D253" s="13"/>
      <c r="E253" s="13"/>
      <c r="F253" s="13"/>
      <c r="G253" s="13"/>
      <c r="H253" s="13"/>
      <c r="I253" s="12"/>
      <c r="J253" s="13"/>
      <c r="K253" s="13"/>
      <c r="L253" s="13"/>
      <c r="M253" s="13"/>
      <c r="N253" s="13"/>
      <c r="O253" s="13"/>
      <c r="P253" s="13"/>
      <c r="Q253" s="13"/>
      <c r="R253" s="13"/>
      <c r="S253" s="13"/>
      <c r="T253" s="13"/>
      <c r="U253" s="13"/>
      <c r="V253" s="13"/>
      <c r="W253" s="13"/>
      <c r="X253" s="13"/>
      <c r="Y253" s="13"/>
    </row>
    <row r="254" spans="1:25" x14ac:dyDescent="0.2">
      <c r="A254" s="13"/>
      <c r="B254" s="13"/>
      <c r="C254" s="13"/>
      <c r="D254" s="13"/>
      <c r="E254" s="13"/>
      <c r="F254" s="13"/>
      <c r="G254" s="13"/>
      <c r="H254" s="13"/>
      <c r="I254" s="12"/>
      <c r="J254" s="13"/>
      <c r="K254" s="13"/>
      <c r="L254" s="13"/>
      <c r="M254" s="13"/>
      <c r="N254" s="13"/>
      <c r="O254" s="13"/>
      <c r="P254" s="13"/>
      <c r="Q254" s="13"/>
      <c r="R254" s="13"/>
      <c r="S254" s="13"/>
      <c r="T254" s="13"/>
      <c r="U254" s="13"/>
      <c r="V254" s="13"/>
      <c r="W254" s="13"/>
      <c r="X254" s="13"/>
      <c r="Y254" s="13"/>
    </row>
    <row r="255" spans="1:25" x14ac:dyDescent="0.2">
      <c r="A255" s="13"/>
      <c r="B255" s="13"/>
      <c r="C255" s="13"/>
      <c r="D255" s="13"/>
      <c r="E255" s="13"/>
      <c r="F255" s="13"/>
      <c r="G255" s="13"/>
      <c r="H255" s="13"/>
      <c r="I255" s="12"/>
      <c r="J255" s="13"/>
      <c r="K255" s="13"/>
      <c r="L255" s="13"/>
      <c r="M255" s="13"/>
      <c r="N255" s="13"/>
      <c r="O255" s="13"/>
      <c r="P255" s="13"/>
      <c r="Q255" s="13"/>
      <c r="R255" s="13"/>
      <c r="S255" s="13"/>
      <c r="T255" s="13"/>
      <c r="U255" s="13"/>
      <c r="V255" s="13"/>
      <c r="W255" s="13"/>
      <c r="X255" s="13"/>
      <c r="Y255" s="13"/>
    </row>
    <row r="256" spans="1:25" x14ac:dyDescent="0.2">
      <c r="A256" s="13"/>
      <c r="B256" s="13"/>
      <c r="C256" s="13"/>
      <c r="D256" s="13"/>
      <c r="E256" s="13"/>
      <c r="F256" s="13"/>
      <c r="G256" s="13"/>
      <c r="H256" s="13"/>
      <c r="I256" s="12"/>
      <c r="J256" s="13"/>
      <c r="K256" s="13"/>
      <c r="L256" s="13"/>
      <c r="M256" s="13"/>
      <c r="N256" s="13"/>
      <c r="O256" s="13"/>
      <c r="P256" s="13"/>
      <c r="Q256" s="13"/>
      <c r="R256" s="13"/>
      <c r="S256" s="13"/>
      <c r="T256" s="13"/>
      <c r="U256" s="13"/>
      <c r="V256" s="13"/>
      <c r="W256" s="13"/>
      <c r="X256" s="13"/>
      <c r="Y256" s="13"/>
    </row>
    <row r="257" spans="1:25" x14ac:dyDescent="0.2">
      <c r="A257" s="13"/>
      <c r="B257" s="13"/>
      <c r="C257" s="13"/>
      <c r="D257" s="13"/>
      <c r="E257" s="13"/>
      <c r="F257" s="13"/>
      <c r="G257" s="13"/>
      <c r="H257" s="13"/>
      <c r="I257" s="12"/>
      <c r="J257" s="13"/>
      <c r="K257" s="13"/>
      <c r="L257" s="13"/>
      <c r="M257" s="13"/>
      <c r="N257" s="13"/>
      <c r="O257" s="13"/>
      <c r="P257" s="13"/>
      <c r="Q257" s="13"/>
      <c r="R257" s="13"/>
      <c r="S257" s="13"/>
      <c r="T257" s="13"/>
      <c r="U257" s="13"/>
      <c r="V257" s="13"/>
      <c r="W257" s="13"/>
      <c r="X257" s="13"/>
      <c r="Y257" s="13"/>
    </row>
    <row r="258" spans="1:25" x14ac:dyDescent="0.2">
      <c r="A258" s="13"/>
      <c r="B258" s="13"/>
      <c r="C258" s="13"/>
      <c r="D258" s="13"/>
      <c r="E258" s="13"/>
      <c r="F258" s="13"/>
      <c r="G258" s="13"/>
      <c r="H258" s="13"/>
      <c r="I258" s="12"/>
      <c r="J258" s="13"/>
      <c r="K258" s="13"/>
      <c r="L258" s="13"/>
      <c r="M258" s="13"/>
      <c r="N258" s="13"/>
      <c r="O258" s="13"/>
      <c r="P258" s="13"/>
      <c r="Q258" s="13"/>
      <c r="R258" s="13"/>
      <c r="S258" s="13"/>
      <c r="T258" s="13"/>
      <c r="U258" s="13"/>
      <c r="V258" s="13"/>
      <c r="W258" s="13"/>
      <c r="X258" s="13"/>
      <c r="Y258" s="13"/>
    </row>
    <row r="259" spans="1:25" x14ac:dyDescent="0.2">
      <c r="A259" s="13"/>
      <c r="B259" s="13"/>
      <c r="C259" s="13"/>
      <c r="D259" s="13"/>
      <c r="E259" s="13"/>
      <c r="F259" s="13"/>
      <c r="G259" s="13"/>
      <c r="H259" s="13"/>
      <c r="I259" s="12"/>
      <c r="J259" s="13"/>
      <c r="K259" s="13"/>
      <c r="L259" s="13"/>
      <c r="M259" s="13"/>
      <c r="N259" s="13"/>
      <c r="O259" s="13"/>
      <c r="P259" s="13"/>
      <c r="Q259" s="13"/>
      <c r="R259" s="13"/>
      <c r="S259" s="13"/>
      <c r="T259" s="13"/>
      <c r="U259" s="13"/>
      <c r="V259" s="13"/>
      <c r="W259" s="13"/>
      <c r="X259" s="13"/>
      <c r="Y259" s="13"/>
    </row>
    <row r="260" spans="1:25" x14ac:dyDescent="0.2">
      <c r="A260" s="13"/>
      <c r="B260" s="13"/>
      <c r="C260" s="13"/>
      <c r="D260" s="13"/>
      <c r="E260" s="13"/>
      <c r="F260" s="13"/>
      <c r="G260" s="13"/>
      <c r="H260" s="13"/>
      <c r="I260" s="12"/>
      <c r="J260" s="13"/>
      <c r="K260" s="13"/>
      <c r="L260" s="13"/>
      <c r="M260" s="13"/>
      <c r="N260" s="13"/>
      <c r="O260" s="13"/>
      <c r="P260" s="13"/>
      <c r="Q260" s="13"/>
      <c r="R260" s="13"/>
      <c r="S260" s="13"/>
      <c r="T260" s="13"/>
      <c r="U260" s="13"/>
      <c r="V260" s="13"/>
      <c r="W260" s="13"/>
      <c r="X260" s="13"/>
      <c r="Y260" s="13"/>
    </row>
    <row r="261" spans="1:25" x14ac:dyDescent="0.2">
      <c r="A261" s="13"/>
      <c r="B261" s="13"/>
      <c r="C261" s="13"/>
      <c r="D261" s="13"/>
      <c r="E261" s="13"/>
      <c r="F261" s="13"/>
      <c r="G261" s="13"/>
      <c r="H261" s="13"/>
      <c r="I261" s="12"/>
      <c r="J261" s="13"/>
      <c r="K261" s="13"/>
      <c r="L261" s="13"/>
      <c r="M261" s="13"/>
      <c r="N261" s="13"/>
      <c r="O261" s="13"/>
      <c r="P261" s="13"/>
      <c r="Q261" s="13"/>
      <c r="R261" s="13"/>
      <c r="S261" s="13"/>
      <c r="T261" s="13"/>
      <c r="U261" s="13"/>
      <c r="V261" s="13"/>
      <c r="W261" s="13"/>
      <c r="X261" s="13"/>
      <c r="Y261" s="13"/>
    </row>
    <row r="262" spans="1:25" x14ac:dyDescent="0.2">
      <c r="A262" s="13"/>
      <c r="B262" s="13"/>
      <c r="C262" s="13"/>
      <c r="D262" s="13"/>
      <c r="E262" s="13"/>
      <c r="F262" s="13"/>
      <c r="G262" s="13"/>
      <c r="H262" s="13"/>
      <c r="I262" s="12"/>
      <c r="J262" s="13"/>
      <c r="K262" s="13"/>
      <c r="L262" s="13"/>
      <c r="M262" s="13"/>
      <c r="N262" s="13"/>
      <c r="O262" s="13"/>
      <c r="P262" s="13"/>
      <c r="Q262" s="13"/>
      <c r="R262" s="13"/>
      <c r="S262" s="13"/>
      <c r="T262" s="13"/>
      <c r="U262" s="13"/>
      <c r="V262" s="13"/>
      <c r="W262" s="13"/>
      <c r="X262" s="13"/>
      <c r="Y262" s="13"/>
    </row>
    <row r="263" spans="1:25" x14ac:dyDescent="0.2">
      <c r="A263" s="13"/>
      <c r="B263" s="13"/>
      <c r="C263" s="13"/>
      <c r="D263" s="13"/>
      <c r="E263" s="13"/>
      <c r="F263" s="13"/>
      <c r="G263" s="13"/>
      <c r="H263" s="13"/>
      <c r="I263" s="12"/>
      <c r="J263" s="13"/>
      <c r="K263" s="13"/>
      <c r="L263" s="13"/>
      <c r="M263" s="13"/>
      <c r="N263" s="13"/>
      <c r="O263" s="13"/>
      <c r="P263" s="13"/>
      <c r="Q263" s="13"/>
      <c r="R263" s="13"/>
      <c r="S263" s="13"/>
      <c r="T263" s="13"/>
      <c r="U263" s="13"/>
      <c r="V263" s="13"/>
      <c r="W263" s="13"/>
      <c r="X263" s="13"/>
      <c r="Y263" s="13"/>
    </row>
    <row r="264" spans="1:25" x14ac:dyDescent="0.2">
      <c r="A264" s="13"/>
      <c r="B264" s="13"/>
      <c r="C264" s="13"/>
      <c r="D264" s="13"/>
      <c r="E264" s="13"/>
      <c r="F264" s="13"/>
      <c r="G264" s="13"/>
      <c r="H264" s="13"/>
      <c r="I264" s="12"/>
      <c r="J264" s="13"/>
      <c r="K264" s="13"/>
      <c r="L264" s="13"/>
      <c r="M264" s="13"/>
      <c r="N264" s="13"/>
      <c r="O264" s="13"/>
      <c r="P264" s="13"/>
      <c r="Q264" s="13"/>
      <c r="R264" s="13"/>
      <c r="S264" s="13"/>
      <c r="T264" s="13"/>
      <c r="U264" s="13"/>
      <c r="V264" s="13"/>
      <c r="W264" s="13"/>
      <c r="X264" s="13"/>
      <c r="Y264" s="13"/>
    </row>
    <row r="265" spans="1:25" x14ac:dyDescent="0.2">
      <c r="A265" s="13"/>
      <c r="B265" s="13"/>
      <c r="C265" s="13"/>
      <c r="D265" s="13"/>
      <c r="E265" s="13"/>
      <c r="F265" s="13"/>
      <c r="G265" s="13"/>
      <c r="H265" s="13"/>
      <c r="I265" s="12"/>
      <c r="J265" s="13"/>
      <c r="K265" s="13"/>
      <c r="L265" s="13"/>
      <c r="M265" s="13"/>
      <c r="N265" s="13"/>
      <c r="O265" s="13"/>
      <c r="P265" s="13"/>
      <c r="Q265" s="13"/>
      <c r="R265" s="13"/>
      <c r="S265" s="13"/>
      <c r="T265" s="13"/>
      <c r="U265" s="13"/>
      <c r="V265" s="13"/>
      <c r="W265" s="13"/>
      <c r="X265" s="13"/>
      <c r="Y265" s="13"/>
    </row>
    <row r="266" spans="1:25" x14ac:dyDescent="0.2">
      <c r="A266" s="13"/>
      <c r="B266" s="13"/>
      <c r="C266" s="13"/>
      <c r="D266" s="13"/>
      <c r="E266" s="13"/>
      <c r="F266" s="13"/>
      <c r="G266" s="13"/>
      <c r="H266" s="13"/>
      <c r="I266" s="12"/>
      <c r="J266" s="13"/>
      <c r="K266" s="13"/>
      <c r="L266" s="13"/>
      <c r="M266" s="13"/>
      <c r="N266" s="13"/>
      <c r="O266" s="13"/>
      <c r="P266" s="13"/>
      <c r="Q266" s="13"/>
      <c r="R266" s="13"/>
      <c r="S266" s="13"/>
      <c r="T266" s="13"/>
      <c r="U266" s="13"/>
      <c r="V266" s="13"/>
      <c r="W266" s="13"/>
      <c r="X266" s="13"/>
      <c r="Y266" s="13"/>
    </row>
    <row r="267" spans="1:25" x14ac:dyDescent="0.2">
      <c r="A267" s="13"/>
      <c r="B267" s="13"/>
      <c r="C267" s="13"/>
      <c r="D267" s="13"/>
      <c r="E267" s="13"/>
      <c r="F267" s="13"/>
      <c r="G267" s="13"/>
      <c r="H267" s="13"/>
      <c r="I267" s="12"/>
      <c r="J267" s="13"/>
      <c r="K267" s="13"/>
      <c r="L267" s="13"/>
      <c r="M267" s="13"/>
      <c r="N267" s="13"/>
      <c r="O267" s="13"/>
      <c r="P267" s="13"/>
      <c r="Q267" s="13"/>
      <c r="R267" s="13"/>
      <c r="S267" s="13"/>
      <c r="T267" s="13"/>
      <c r="U267" s="13"/>
      <c r="V267" s="13"/>
      <c r="W267" s="13"/>
      <c r="X267" s="13"/>
      <c r="Y267" s="13"/>
    </row>
    <row r="268" spans="1:25" x14ac:dyDescent="0.2">
      <c r="A268" s="13"/>
      <c r="B268" s="13"/>
      <c r="C268" s="13"/>
      <c r="D268" s="13"/>
      <c r="E268" s="13"/>
      <c r="F268" s="13"/>
      <c r="G268" s="13"/>
      <c r="H268" s="13"/>
      <c r="I268" s="12"/>
      <c r="J268" s="13"/>
      <c r="K268" s="13"/>
      <c r="L268" s="13"/>
      <c r="M268" s="13"/>
      <c r="N268" s="13"/>
      <c r="O268" s="13"/>
      <c r="P268" s="13"/>
      <c r="Q268" s="13"/>
      <c r="R268" s="13"/>
      <c r="S268" s="13"/>
      <c r="T268" s="13"/>
      <c r="U268" s="13"/>
      <c r="V268" s="13"/>
      <c r="W268" s="13"/>
      <c r="X268" s="13"/>
      <c r="Y268" s="13"/>
    </row>
    <row r="269" spans="1:25" x14ac:dyDescent="0.2">
      <c r="A269" s="13"/>
      <c r="B269" s="13"/>
      <c r="C269" s="13"/>
      <c r="D269" s="13"/>
      <c r="E269" s="13"/>
      <c r="F269" s="13"/>
      <c r="G269" s="13"/>
      <c r="H269" s="13"/>
      <c r="I269" s="12"/>
      <c r="J269" s="13"/>
      <c r="K269" s="13"/>
      <c r="L269" s="13"/>
      <c r="M269" s="13"/>
      <c r="N269" s="13"/>
      <c r="O269" s="13"/>
      <c r="P269" s="13"/>
      <c r="Q269" s="13"/>
      <c r="R269" s="13"/>
      <c r="S269" s="13"/>
      <c r="T269" s="13"/>
      <c r="U269" s="13"/>
      <c r="V269" s="13"/>
      <c r="W269" s="13"/>
      <c r="X269" s="13"/>
      <c r="Y269" s="13"/>
    </row>
    <row r="270" spans="1:25" x14ac:dyDescent="0.2">
      <c r="A270" s="13"/>
      <c r="B270" s="13"/>
      <c r="C270" s="13"/>
      <c r="D270" s="13"/>
      <c r="E270" s="13"/>
      <c r="F270" s="13"/>
      <c r="G270" s="13"/>
      <c r="H270" s="13"/>
      <c r="I270" s="12"/>
      <c r="J270" s="13"/>
      <c r="K270" s="13"/>
      <c r="L270" s="13"/>
      <c r="M270" s="13"/>
      <c r="N270" s="13"/>
      <c r="O270" s="13"/>
      <c r="P270" s="13"/>
      <c r="Q270" s="13"/>
      <c r="R270" s="13"/>
      <c r="S270" s="13"/>
      <c r="T270" s="13"/>
      <c r="U270" s="13"/>
      <c r="V270" s="13"/>
      <c r="W270" s="13"/>
      <c r="X270" s="13"/>
      <c r="Y270" s="13"/>
    </row>
    <row r="271" spans="1:25" x14ac:dyDescent="0.2">
      <c r="A271" s="13"/>
      <c r="B271" s="13"/>
      <c r="C271" s="13"/>
      <c r="D271" s="13"/>
      <c r="E271" s="13"/>
      <c r="F271" s="13"/>
      <c r="G271" s="13"/>
      <c r="H271" s="13"/>
      <c r="I271" s="12"/>
      <c r="J271" s="13"/>
      <c r="K271" s="13"/>
      <c r="L271" s="13"/>
      <c r="M271" s="13"/>
      <c r="N271" s="13"/>
      <c r="O271" s="13"/>
      <c r="P271" s="13"/>
      <c r="Q271" s="13"/>
      <c r="R271" s="13"/>
      <c r="S271" s="13"/>
      <c r="T271" s="13"/>
      <c r="U271" s="13"/>
      <c r="V271" s="13"/>
      <c r="W271" s="13"/>
      <c r="X271" s="13"/>
      <c r="Y271" s="13"/>
    </row>
    <row r="272" spans="1:25" x14ac:dyDescent="0.2">
      <c r="A272" s="13"/>
      <c r="B272" s="13"/>
      <c r="C272" s="13"/>
      <c r="D272" s="13"/>
      <c r="E272" s="13"/>
      <c r="F272" s="13"/>
      <c r="G272" s="13"/>
      <c r="H272" s="13"/>
      <c r="I272" s="12"/>
      <c r="J272" s="13"/>
      <c r="K272" s="13"/>
      <c r="L272" s="13"/>
      <c r="M272" s="13"/>
      <c r="N272" s="13"/>
      <c r="O272" s="13"/>
      <c r="P272" s="13"/>
      <c r="Q272" s="13"/>
      <c r="R272" s="13"/>
      <c r="S272" s="13"/>
      <c r="T272" s="13"/>
      <c r="U272" s="13"/>
      <c r="V272" s="13"/>
      <c r="W272" s="13"/>
      <c r="X272" s="13"/>
      <c r="Y272" s="13"/>
    </row>
    <row r="273" spans="1:25" x14ac:dyDescent="0.2">
      <c r="A273" s="13"/>
      <c r="B273" s="13"/>
      <c r="C273" s="13"/>
      <c r="D273" s="13"/>
      <c r="E273" s="13"/>
      <c r="F273" s="13"/>
      <c r="G273" s="13"/>
      <c r="H273" s="13"/>
      <c r="I273" s="12"/>
      <c r="J273" s="13"/>
      <c r="K273" s="13"/>
      <c r="L273" s="13"/>
      <c r="M273" s="13"/>
      <c r="N273" s="13"/>
      <c r="O273" s="13"/>
      <c r="P273" s="13"/>
      <c r="Q273" s="13"/>
      <c r="R273" s="13"/>
      <c r="S273" s="13"/>
      <c r="T273" s="13"/>
      <c r="U273" s="13"/>
      <c r="V273" s="13"/>
      <c r="W273" s="13"/>
      <c r="X273" s="13"/>
      <c r="Y273" s="13"/>
    </row>
    <row r="274" spans="1:25" x14ac:dyDescent="0.2">
      <c r="A274" s="13"/>
      <c r="B274" s="13"/>
      <c r="C274" s="13"/>
      <c r="D274" s="13"/>
      <c r="E274" s="13"/>
      <c r="F274" s="13"/>
      <c r="G274" s="13"/>
      <c r="H274" s="13"/>
      <c r="I274" s="12"/>
      <c r="J274" s="13"/>
      <c r="K274" s="13"/>
      <c r="L274" s="13"/>
      <c r="M274" s="13"/>
      <c r="N274" s="13"/>
      <c r="O274" s="13"/>
      <c r="P274" s="13"/>
      <c r="Q274" s="13"/>
      <c r="R274" s="13"/>
      <c r="S274" s="13"/>
      <c r="T274" s="13"/>
      <c r="U274" s="13"/>
      <c r="V274" s="13"/>
      <c r="W274" s="13"/>
      <c r="X274" s="13"/>
      <c r="Y274" s="13"/>
    </row>
    <row r="275" spans="1:25" x14ac:dyDescent="0.2">
      <c r="A275" s="13"/>
      <c r="B275" s="13"/>
      <c r="C275" s="13"/>
      <c r="D275" s="13"/>
      <c r="E275" s="13"/>
      <c r="F275" s="13"/>
      <c r="G275" s="13"/>
      <c r="H275" s="13"/>
      <c r="I275" s="12"/>
      <c r="J275" s="13"/>
      <c r="K275" s="13"/>
      <c r="L275" s="13"/>
      <c r="M275" s="13"/>
      <c r="N275" s="13"/>
      <c r="O275" s="13"/>
      <c r="P275" s="13"/>
      <c r="Q275" s="13"/>
      <c r="R275" s="13"/>
      <c r="S275" s="13"/>
      <c r="T275" s="13"/>
      <c r="U275" s="13"/>
      <c r="V275" s="13"/>
      <c r="W275" s="13"/>
      <c r="X275" s="13"/>
      <c r="Y275" s="13"/>
    </row>
    <row r="276" spans="1:25" x14ac:dyDescent="0.2">
      <c r="A276" s="13"/>
      <c r="B276" s="13"/>
      <c r="C276" s="13"/>
      <c r="D276" s="13"/>
      <c r="E276" s="13"/>
      <c r="F276" s="13"/>
      <c r="G276" s="13"/>
      <c r="H276" s="13"/>
      <c r="I276" s="12"/>
      <c r="J276" s="13"/>
      <c r="K276" s="13"/>
      <c r="L276" s="13"/>
      <c r="M276" s="13"/>
      <c r="N276" s="13"/>
      <c r="O276" s="13"/>
      <c r="P276" s="13"/>
      <c r="Q276" s="13"/>
      <c r="R276" s="13"/>
      <c r="S276" s="13"/>
      <c r="T276" s="13"/>
      <c r="U276" s="13"/>
      <c r="V276" s="13"/>
      <c r="W276" s="13"/>
      <c r="X276" s="13"/>
      <c r="Y276" s="13"/>
    </row>
    <row r="277" spans="1:25" x14ac:dyDescent="0.2">
      <c r="A277" s="13"/>
      <c r="B277" s="13"/>
      <c r="C277" s="13"/>
      <c r="D277" s="13"/>
      <c r="E277" s="13"/>
      <c r="F277" s="13"/>
      <c r="G277" s="13"/>
      <c r="H277" s="13"/>
      <c r="I277" s="12"/>
      <c r="J277" s="13"/>
      <c r="K277" s="13"/>
      <c r="L277" s="13"/>
      <c r="M277" s="13"/>
      <c r="N277" s="13"/>
      <c r="O277" s="13"/>
      <c r="P277" s="13"/>
      <c r="Q277" s="13"/>
      <c r="R277" s="13"/>
      <c r="S277" s="13"/>
      <c r="T277" s="13"/>
      <c r="U277" s="13"/>
      <c r="V277" s="13"/>
      <c r="W277" s="13"/>
      <c r="X277" s="13"/>
      <c r="Y277" s="13"/>
    </row>
    <row r="278" spans="1:25" x14ac:dyDescent="0.2">
      <c r="A278" s="13"/>
      <c r="B278" s="13"/>
      <c r="C278" s="13"/>
      <c r="D278" s="13"/>
      <c r="E278" s="13"/>
      <c r="F278" s="13"/>
      <c r="G278" s="13"/>
      <c r="H278" s="13"/>
      <c r="I278" s="12"/>
      <c r="J278" s="13"/>
      <c r="K278" s="13"/>
      <c r="L278" s="13"/>
      <c r="M278" s="13"/>
      <c r="N278" s="13"/>
      <c r="O278" s="13"/>
      <c r="P278" s="13"/>
      <c r="Q278" s="13"/>
      <c r="R278" s="13"/>
      <c r="S278" s="13"/>
      <c r="T278" s="13"/>
      <c r="U278" s="13"/>
      <c r="V278" s="13"/>
      <c r="W278" s="13"/>
      <c r="X278" s="13"/>
      <c r="Y278" s="13"/>
    </row>
    <row r="279" spans="1:25" x14ac:dyDescent="0.2">
      <c r="A279" s="13"/>
      <c r="B279" s="13"/>
      <c r="C279" s="13"/>
      <c r="D279" s="13"/>
      <c r="E279" s="13"/>
      <c r="F279" s="13"/>
      <c r="G279" s="13"/>
      <c r="H279" s="13"/>
      <c r="I279" s="12"/>
      <c r="J279" s="13"/>
      <c r="K279" s="13"/>
      <c r="L279" s="13"/>
      <c r="M279" s="13"/>
      <c r="N279" s="13"/>
      <c r="O279" s="13"/>
      <c r="P279" s="13"/>
      <c r="Q279" s="13"/>
      <c r="R279" s="13"/>
      <c r="S279" s="13"/>
      <c r="T279" s="13"/>
      <c r="U279" s="13"/>
      <c r="V279" s="13"/>
      <c r="W279" s="13"/>
      <c r="X279" s="13"/>
      <c r="Y279" s="13"/>
    </row>
    <row r="280" spans="1:25" x14ac:dyDescent="0.2">
      <c r="A280" s="13"/>
      <c r="B280" s="13"/>
      <c r="C280" s="13"/>
      <c r="D280" s="13"/>
      <c r="E280" s="13"/>
      <c r="F280" s="13"/>
      <c r="G280" s="13"/>
      <c r="H280" s="13"/>
      <c r="I280" s="12"/>
      <c r="J280" s="13"/>
      <c r="K280" s="13"/>
      <c r="L280" s="13"/>
      <c r="M280" s="13"/>
      <c r="N280" s="13"/>
      <c r="O280" s="13"/>
      <c r="P280" s="13"/>
      <c r="Q280" s="13"/>
      <c r="R280" s="13"/>
      <c r="S280" s="13"/>
      <c r="T280" s="13"/>
      <c r="U280" s="13"/>
      <c r="V280" s="13"/>
      <c r="W280" s="13"/>
      <c r="X280" s="13"/>
      <c r="Y280" s="13"/>
    </row>
    <row r="281" spans="1:25" x14ac:dyDescent="0.2">
      <c r="A281" s="13"/>
      <c r="B281" s="13"/>
      <c r="C281" s="13"/>
      <c r="D281" s="13"/>
      <c r="E281" s="13"/>
      <c r="F281" s="13"/>
      <c r="G281" s="13"/>
      <c r="H281" s="13"/>
      <c r="I281" s="12"/>
      <c r="J281" s="13"/>
      <c r="K281" s="13"/>
      <c r="L281" s="13"/>
      <c r="M281" s="13"/>
      <c r="N281" s="13"/>
      <c r="O281" s="13"/>
      <c r="P281" s="13"/>
      <c r="Q281" s="13"/>
      <c r="R281" s="13"/>
      <c r="S281" s="13"/>
      <c r="T281" s="13"/>
      <c r="U281" s="13"/>
      <c r="V281" s="13"/>
      <c r="W281" s="13"/>
      <c r="X281" s="13"/>
      <c r="Y281" s="13"/>
    </row>
    <row r="282" spans="1:25" x14ac:dyDescent="0.2">
      <c r="A282" s="13"/>
      <c r="B282" s="13"/>
      <c r="C282" s="13"/>
      <c r="D282" s="13"/>
      <c r="E282" s="13"/>
      <c r="F282" s="13"/>
      <c r="G282" s="13"/>
      <c r="H282" s="13"/>
      <c r="I282" s="12"/>
      <c r="J282" s="13"/>
      <c r="K282" s="13"/>
      <c r="L282" s="13"/>
      <c r="M282" s="13"/>
      <c r="N282" s="13"/>
      <c r="O282" s="13"/>
      <c r="P282" s="13"/>
      <c r="Q282" s="13"/>
      <c r="R282" s="13"/>
      <c r="S282" s="13"/>
      <c r="T282" s="13"/>
      <c r="U282" s="13"/>
      <c r="V282" s="13"/>
      <c r="W282" s="13"/>
      <c r="X282" s="13"/>
      <c r="Y282" s="13"/>
    </row>
    <row r="283" spans="1:25" x14ac:dyDescent="0.2">
      <c r="A283" s="13"/>
      <c r="B283" s="13"/>
      <c r="C283" s="13"/>
      <c r="D283" s="13"/>
      <c r="E283" s="13"/>
      <c r="F283" s="13"/>
      <c r="G283" s="13"/>
      <c r="H283" s="13"/>
      <c r="I283" s="12"/>
      <c r="J283" s="13"/>
      <c r="K283" s="13"/>
      <c r="L283" s="13"/>
      <c r="M283" s="13"/>
      <c r="N283" s="13"/>
      <c r="O283" s="13"/>
      <c r="P283" s="13"/>
      <c r="Q283" s="13"/>
      <c r="R283" s="13"/>
      <c r="S283" s="13"/>
      <c r="T283" s="13"/>
      <c r="U283" s="13"/>
      <c r="V283" s="13"/>
      <c r="W283" s="13"/>
      <c r="X283" s="13"/>
      <c r="Y283" s="13"/>
    </row>
    <row r="284" spans="1:25" x14ac:dyDescent="0.2">
      <c r="A284" s="13"/>
      <c r="B284" s="13"/>
      <c r="C284" s="13"/>
      <c r="D284" s="13"/>
      <c r="E284" s="13"/>
      <c r="F284" s="13"/>
      <c r="G284" s="13"/>
      <c r="H284" s="13"/>
      <c r="I284" s="12"/>
      <c r="J284" s="13"/>
      <c r="K284" s="13"/>
      <c r="L284" s="13"/>
      <c r="M284" s="13"/>
      <c r="N284" s="13"/>
      <c r="O284" s="13"/>
      <c r="P284" s="13"/>
      <c r="Q284" s="13"/>
      <c r="R284" s="13"/>
      <c r="S284" s="13"/>
      <c r="T284" s="13"/>
      <c r="U284" s="13"/>
      <c r="V284" s="13"/>
      <c r="W284" s="13"/>
      <c r="X284" s="13"/>
      <c r="Y284" s="13"/>
    </row>
    <row r="285" spans="1:25" x14ac:dyDescent="0.2">
      <c r="A285" s="13"/>
      <c r="B285" s="13"/>
      <c r="C285" s="13"/>
      <c r="D285" s="13"/>
      <c r="E285" s="13"/>
      <c r="F285" s="13"/>
      <c r="G285" s="13"/>
      <c r="H285" s="13"/>
      <c r="I285" s="12"/>
      <c r="J285" s="13"/>
      <c r="K285" s="13"/>
      <c r="L285" s="13"/>
      <c r="M285" s="13"/>
      <c r="N285" s="13"/>
      <c r="O285" s="13"/>
      <c r="P285" s="13"/>
      <c r="Q285" s="13"/>
      <c r="R285" s="13"/>
      <c r="S285" s="13"/>
      <c r="T285" s="13"/>
      <c r="U285" s="13"/>
      <c r="V285" s="13"/>
      <c r="W285" s="13"/>
      <c r="X285" s="13"/>
      <c r="Y285" s="13"/>
    </row>
    <row r="286" spans="1:25" x14ac:dyDescent="0.2">
      <c r="A286" s="13"/>
      <c r="B286" s="13"/>
      <c r="C286" s="13"/>
      <c r="D286" s="13"/>
      <c r="E286" s="13"/>
      <c r="F286" s="13"/>
      <c r="G286" s="13"/>
      <c r="H286" s="13"/>
      <c r="I286" s="12"/>
      <c r="J286" s="13"/>
      <c r="K286" s="13"/>
      <c r="L286" s="13"/>
      <c r="M286" s="13"/>
      <c r="N286" s="13"/>
      <c r="O286" s="13"/>
      <c r="P286" s="13"/>
      <c r="Q286" s="13"/>
      <c r="R286" s="13"/>
      <c r="S286" s="13"/>
      <c r="T286" s="13"/>
      <c r="U286" s="13"/>
      <c r="V286" s="13"/>
      <c r="W286" s="13"/>
      <c r="X286" s="13"/>
      <c r="Y286" s="13"/>
    </row>
    <row r="287" spans="1:25" x14ac:dyDescent="0.2">
      <c r="A287" s="13"/>
      <c r="B287" s="13"/>
      <c r="C287" s="13"/>
      <c r="D287" s="13"/>
      <c r="E287" s="13"/>
      <c r="F287" s="13"/>
      <c r="G287" s="13"/>
      <c r="H287" s="13"/>
      <c r="I287" s="12"/>
      <c r="J287" s="13"/>
      <c r="K287" s="13"/>
      <c r="L287" s="13"/>
      <c r="M287" s="13"/>
      <c r="N287" s="13"/>
      <c r="O287" s="13"/>
      <c r="P287" s="13"/>
      <c r="Q287" s="13"/>
      <c r="R287" s="13"/>
      <c r="S287" s="13"/>
      <c r="T287" s="13"/>
      <c r="U287" s="13"/>
      <c r="V287" s="13"/>
      <c r="W287" s="13"/>
      <c r="X287" s="13"/>
      <c r="Y287" s="13"/>
    </row>
    <row r="288" spans="1:25" x14ac:dyDescent="0.2">
      <c r="A288" s="13"/>
      <c r="B288" s="13"/>
      <c r="C288" s="13"/>
      <c r="D288" s="13"/>
      <c r="E288" s="13"/>
      <c r="F288" s="13"/>
      <c r="G288" s="13"/>
      <c r="H288" s="13"/>
      <c r="I288" s="12"/>
      <c r="J288" s="13"/>
      <c r="K288" s="13"/>
      <c r="L288" s="13"/>
      <c r="M288" s="13"/>
      <c r="N288" s="13"/>
      <c r="O288" s="13"/>
      <c r="P288" s="13"/>
      <c r="Q288" s="13"/>
      <c r="R288" s="13"/>
      <c r="S288" s="13"/>
      <c r="T288" s="13"/>
      <c r="U288" s="13"/>
      <c r="V288" s="13"/>
      <c r="W288" s="13"/>
      <c r="X288" s="13"/>
      <c r="Y288" s="13"/>
    </row>
    <row r="289" spans="1:25" x14ac:dyDescent="0.2">
      <c r="A289" s="13"/>
      <c r="B289" s="13"/>
      <c r="C289" s="13"/>
      <c r="D289" s="13"/>
      <c r="E289" s="13"/>
      <c r="F289" s="13"/>
      <c r="G289" s="13"/>
      <c r="H289" s="13"/>
      <c r="I289" s="12"/>
      <c r="J289" s="13"/>
      <c r="K289" s="13"/>
      <c r="L289" s="13"/>
      <c r="M289" s="13"/>
      <c r="N289" s="13"/>
      <c r="O289" s="13"/>
      <c r="P289" s="13"/>
      <c r="Q289" s="13"/>
      <c r="R289" s="13"/>
      <c r="S289" s="13"/>
      <c r="T289" s="13"/>
      <c r="U289" s="13"/>
      <c r="V289" s="13"/>
      <c r="W289" s="13"/>
      <c r="X289" s="13"/>
      <c r="Y289" s="13"/>
    </row>
    <row r="290" spans="1:25" x14ac:dyDescent="0.2">
      <c r="A290" s="13"/>
      <c r="B290" s="13"/>
      <c r="C290" s="13"/>
      <c r="D290" s="13"/>
      <c r="E290" s="13"/>
      <c r="F290" s="13"/>
      <c r="G290" s="13"/>
      <c r="H290" s="13"/>
      <c r="I290" s="12"/>
      <c r="J290" s="13"/>
      <c r="K290" s="13"/>
      <c r="L290" s="13"/>
      <c r="M290" s="13"/>
      <c r="N290" s="13"/>
      <c r="O290" s="13"/>
      <c r="P290" s="13"/>
      <c r="Q290" s="13"/>
      <c r="R290" s="13"/>
      <c r="S290" s="13"/>
      <c r="T290" s="13"/>
      <c r="U290" s="13"/>
      <c r="V290" s="13"/>
      <c r="W290" s="13"/>
      <c r="X290" s="13"/>
      <c r="Y290" s="13"/>
    </row>
    <row r="291" spans="1:25" x14ac:dyDescent="0.2">
      <c r="A291" s="13"/>
      <c r="B291" s="13"/>
      <c r="C291" s="13"/>
      <c r="D291" s="13"/>
      <c r="E291" s="13"/>
      <c r="F291" s="13"/>
      <c r="G291" s="13"/>
      <c r="H291" s="13"/>
      <c r="I291" s="12"/>
      <c r="J291" s="13"/>
      <c r="K291" s="13"/>
      <c r="L291" s="13"/>
      <c r="M291" s="13"/>
      <c r="N291" s="13"/>
      <c r="O291" s="13"/>
      <c r="P291" s="13"/>
      <c r="Q291" s="13"/>
      <c r="R291" s="13"/>
      <c r="S291" s="13"/>
      <c r="T291" s="13"/>
      <c r="U291" s="13"/>
      <c r="V291" s="13"/>
      <c r="W291" s="13"/>
      <c r="X291" s="13"/>
      <c r="Y291" s="13"/>
    </row>
    <row r="292" spans="1:25" x14ac:dyDescent="0.2">
      <c r="A292" s="13"/>
      <c r="B292" s="13"/>
      <c r="C292" s="13"/>
      <c r="D292" s="13"/>
      <c r="E292" s="13"/>
      <c r="F292" s="13"/>
      <c r="G292" s="13"/>
      <c r="H292" s="13"/>
      <c r="I292" s="12"/>
      <c r="J292" s="13"/>
      <c r="K292" s="13"/>
      <c r="L292" s="13"/>
      <c r="M292" s="13"/>
      <c r="N292" s="13"/>
      <c r="O292" s="13"/>
      <c r="P292" s="13"/>
      <c r="Q292" s="13"/>
      <c r="R292" s="13"/>
      <c r="S292" s="13"/>
      <c r="T292" s="13"/>
      <c r="U292" s="13"/>
      <c r="V292" s="13"/>
      <c r="W292" s="13"/>
      <c r="X292" s="13"/>
      <c r="Y292" s="13"/>
    </row>
    <row r="293" spans="1:25" x14ac:dyDescent="0.2">
      <c r="A293" s="13"/>
      <c r="B293" s="13"/>
      <c r="C293" s="13"/>
      <c r="D293" s="13"/>
      <c r="E293" s="13"/>
      <c r="F293" s="13"/>
      <c r="G293" s="13"/>
      <c r="H293" s="13"/>
      <c r="I293" s="12"/>
      <c r="J293" s="13"/>
      <c r="K293" s="13"/>
      <c r="L293" s="13"/>
      <c r="M293" s="13"/>
      <c r="N293" s="13"/>
      <c r="O293" s="13"/>
      <c r="P293" s="13"/>
      <c r="Q293" s="13"/>
      <c r="R293" s="13"/>
      <c r="S293" s="13"/>
      <c r="T293" s="13"/>
      <c r="U293" s="13"/>
      <c r="V293" s="13"/>
      <c r="W293" s="13"/>
      <c r="X293" s="13"/>
      <c r="Y293" s="13"/>
    </row>
    <row r="294" spans="1:25" x14ac:dyDescent="0.2">
      <c r="A294" s="13"/>
      <c r="B294" s="13"/>
      <c r="C294" s="13"/>
      <c r="D294" s="13"/>
      <c r="E294" s="13"/>
      <c r="F294" s="13"/>
      <c r="G294" s="13"/>
      <c r="H294" s="13"/>
      <c r="I294" s="12"/>
      <c r="J294" s="13"/>
      <c r="K294" s="13"/>
      <c r="L294" s="13"/>
      <c r="M294" s="13"/>
      <c r="N294" s="13"/>
      <c r="O294" s="13"/>
      <c r="P294" s="13"/>
      <c r="Q294" s="13"/>
      <c r="R294" s="13"/>
      <c r="S294" s="13"/>
      <c r="T294" s="13"/>
      <c r="U294" s="13"/>
      <c r="V294" s="13"/>
      <c r="W294" s="13"/>
      <c r="X294" s="13"/>
      <c r="Y294" s="13"/>
    </row>
    <row r="295" spans="1:25" x14ac:dyDescent="0.2">
      <c r="A295" s="13"/>
      <c r="B295" s="13"/>
      <c r="C295" s="13"/>
      <c r="D295" s="13"/>
      <c r="E295" s="13"/>
      <c r="F295" s="13"/>
      <c r="G295" s="13"/>
      <c r="H295" s="13"/>
      <c r="I295" s="12"/>
      <c r="J295" s="13"/>
      <c r="K295" s="13"/>
      <c r="L295" s="13"/>
      <c r="M295" s="13"/>
      <c r="N295" s="13"/>
      <c r="O295" s="13"/>
      <c r="P295" s="13"/>
      <c r="Q295" s="13"/>
      <c r="R295" s="13"/>
      <c r="S295" s="13"/>
      <c r="T295" s="13"/>
      <c r="U295" s="13"/>
      <c r="V295" s="13"/>
      <c r="W295" s="13"/>
      <c r="X295" s="13"/>
      <c r="Y295" s="13"/>
    </row>
    <row r="296" spans="1:25" x14ac:dyDescent="0.2">
      <c r="A296" s="13"/>
      <c r="B296" s="13"/>
      <c r="C296" s="13"/>
      <c r="D296" s="13"/>
      <c r="E296" s="13"/>
      <c r="F296" s="13"/>
      <c r="G296" s="13"/>
      <c r="H296" s="13"/>
      <c r="I296" s="12"/>
      <c r="J296" s="13"/>
      <c r="K296" s="13"/>
      <c r="L296" s="13"/>
      <c r="M296" s="13"/>
      <c r="N296" s="13"/>
      <c r="O296" s="13"/>
      <c r="P296" s="13"/>
      <c r="Q296" s="13"/>
      <c r="R296" s="13"/>
      <c r="S296" s="13"/>
      <c r="T296" s="13"/>
      <c r="U296" s="13"/>
      <c r="V296" s="13"/>
      <c r="W296" s="13"/>
      <c r="X296" s="13"/>
      <c r="Y296" s="13"/>
    </row>
    <row r="297" spans="1:25" x14ac:dyDescent="0.2">
      <c r="A297" s="13"/>
      <c r="B297" s="13"/>
      <c r="C297" s="13"/>
      <c r="D297" s="13"/>
      <c r="E297" s="13"/>
      <c r="F297" s="13"/>
      <c r="G297" s="13"/>
      <c r="H297" s="13"/>
      <c r="I297" s="12"/>
      <c r="J297" s="13"/>
      <c r="K297" s="13"/>
      <c r="L297" s="13"/>
      <c r="M297" s="13"/>
      <c r="N297" s="13"/>
      <c r="O297" s="13"/>
      <c r="P297" s="13"/>
      <c r="Q297" s="13"/>
      <c r="R297" s="13"/>
      <c r="S297" s="13"/>
      <c r="T297" s="13"/>
      <c r="U297" s="13"/>
      <c r="V297" s="13"/>
      <c r="W297" s="13"/>
      <c r="X297" s="13"/>
      <c r="Y297" s="13"/>
    </row>
    <row r="298" spans="1:25" x14ac:dyDescent="0.2">
      <c r="A298" s="13"/>
      <c r="B298" s="13"/>
      <c r="C298" s="13"/>
      <c r="D298" s="13"/>
      <c r="E298" s="13"/>
      <c r="F298" s="13"/>
      <c r="G298" s="13"/>
      <c r="H298" s="13"/>
      <c r="I298" s="12"/>
      <c r="J298" s="13"/>
      <c r="K298" s="13"/>
      <c r="L298" s="13"/>
      <c r="M298" s="13"/>
      <c r="N298" s="13"/>
      <c r="O298" s="13"/>
      <c r="P298" s="13"/>
      <c r="Q298" s="13"/>
      <c r="R298" s="13"/>
      <c r="S298" s="13"/>
      <c r="T298" s="13"/>
      <c r="U298" s="13"/>
      <c r="V298" s="13"/>
      <c r="W298" s="13"/>
      <c r="X298" s="13"/>
      <c r="Y298" s="13"/>
    </row>
    <row r="299" spans="1:25" x14ac:dyDescent="0.2">
      <c r="A299" s="13"/>
      <c r="B299" s="13"/>
      <c r="C299" s="13"/>
      <c r="D299" s="13"/>
      <c r="E299" s="13"/>
      <c r="F299" s="13"/>
      <c r="G299" s="13"/>
      <c r="H299" s="13"/>
      <c r="I299" s="12"/>
      <c r="J299" s="13"/>
      <c r="K299" s="13"/>
      <c r="L299" s="13"/>
      <c r="M299" s="13"/>
      <c r="N299" s="13"/>
      <c r="O299" s="13"/>
      <c r="P299" s="13"/>
      <c r="Q299" s="13"/>
      <c r="R299" s="13"/>
      <c r="S299" s="13"/>
      <c r="T299" s="13"/>
      <c r="U299" s="13"/>
      <c r="V299" s="13"/>
      <c r="W299" s="13"/>
      <c r="X299" s="13"/>
      <c r="Y299" s="13"/>
    </row>
    <row r="300" spans="1:25" x14ac:dyDescent="0.2">
      <c r="A300" s="13"/>
      <c r="B300" s="13"/>
      <c r="C300" s="13"/>
      <c r="D300" s="13"/>
      <c r="E300" s="13"/>
      <c r="F300" s="13"/>
      <c r="G300" s="13"/>
      <c r="H300" s="13"/>
      <c r="I300" s="12"/>
      <c r="J300" s="13"/>
      <c r="K300" s="13"/>
      <c r="L300" s="13"/>
      <c r="M300" s="13"/>
      <c r="N300" s="13"/>
      <c r="O300" s="13"/>
      <c r="P300" s="13"/>
      <c r="Q300" s="13"/>
      <c r="R300" s="13"/>
      <c r="S300" s="13"/>
      <c r="T300" s="13"/>
      <c r="U300" s="13"/>
      <c r="V300" s="13"/>
      <c r="W300" s="13"/>
      <c r="X300" s="13"/>
      <c r="Y300" s="13"/>
    </row>
    <row r="301" spans="1:25" x14ac:dyDescent="0.2">
      <c r="A301" s="13"/>
      <c r="B301" s="13"/>
      <c r="C301" s="13"/>
      <c r="D301" s="13"/>
      <c r="E301" s="13"/>
      <c r="F301" s="13"/>
      <c r="G301" s="13"/>
      <c r="H301" s="13"/>
      <c r="I301" s="12"/>
      <c r="J301" s="13"/>
      <c r="K301" s="13"/>
      <c r="L301" s="13"/>
      <c r="M301" s="13"/>
      <c r="N301" s="13"/>
      <c r="O301" s="13"/>
      <c r="P301" s="13"/>
      <c r="Q301" s="13"/>
      <c r="R301" s="13"/>
      <c r="S301" s="13"/>
      <c r="T301" s="13"/>
      <c r="U301" s="13"/>
      <c r="V301" s="13"/>
      <c r="W301" s="13"/>
      <c r="X301" s="13"/>
      <c r="Y301" s="13"/>
    </row>
    <row r="302" spans="1:25" x14ac:dyDescent="0.2">
      <c r="A302" s="13"/>
      <c r="B302" s="13"/>
      <c r="C302" s="13"/>
      <c r="D302" s="13"/>
      <c r="E302" s="13"/>
      <c r="F302" s="13"/>
      <c r="G302" s="13"/>
      <c r="H302" s="13"/>
      <c r="I302" s="12"/>
      <c r="J302" s="13"/>
      <c r="K302" s="13"/>
      <c r="L302" s="13"/>
      <c r="M302" s="13"/>
      <c r="N302" s="13"/>
      <c r="O302" s="13"/>
      <c r="P302" s="13"/>
      <c r="Q302" s="13"/>
      <c r="R302" s="13"/>
      <c r="S302" s="13"/>
      <c r="T302" s="13"/>
      <c r="U302" s="13"/>
      <c r="V302" s="13"/>
      <c r="W302" s="13"/>
      <c r="X302" s="13"/>
      <c r="Y302" s="13"/>
    </row>
    <row r="303" spans="1:25" x14ac:dyDescent="0.2">
      <c r="A303" s="13"/>
      <c r="B303" s="13"/>
      <c r="C303" s="13"/>
      <c r="D303" s="13"/>
      <c r="E303" s="13"/>
      <c r="F303" s="13"/>
      <c r="G303" s="13"/>
      <c r="H303" s="13"/>
      <c r="I303" s="12"/>
      <c r="J303" s="13"/>
      <c r="K303" s="13"/>
      <c r="L303" s="13"/>
      <c r="M303" s="13"/>
      <c r="N303" s="13"/>
      <c r="O303" s="13"/>
      <c r="P303" s="13"/>
      <c r="Q303" s="13"/>
      <c r="R303" s="13"/>
      <c r="S303" s="13"/>
      <c r="T303" s="13"/>
      <c r="U303" s="13"/>
      <c r="V303" s="13"/>
      <c r="W303" s="13"/>
      <c r="X303" s="13"/>
      <c r="Y303" s="13"/>
    </row>
    <row r="304" spans="1:25" x14ac:dyDescent="0.2">
      <c r="A304" s="13"/>
      <c r="B304" s="13"/>
      <c r="C304" s="13"/>
      <c r="D304" s="13"/>
      <c r="E304" s="13"/>
      <c r="F304" s="13"/>
      <c r="G304" s="13"/>
      <c r="H304" s="13"/>
      <c r="I304" s="12"/>
      <c r="J304" s="13"/>
      <c r="K304" s="13"/>
      <c r="L304" s="13"/>
      <c r="M304" s="13"/>
      <c r="N304" s="13"/>
      <c r="O304" s="13"/>
      <c r="P304" s="13"/>
      <c r="Q304" s="13"/>
      <c r="R304" s="13"/>
      <c r="S304" s="13"/>
      <c r="T304" s="13"/>
      <c r="U304" s="13"/>
      <c r="V304" s="13"/>
      <c r="W304" s="13"/>
      <c r="X304" s="13"/>
      <c r="Y304" s="13"/>
    </row>
    <row r="305" spans="1:25" x14ac:dyDescent="0.2">
      <c r="A305" s="13"/>
      <c r="B305" s="13"/>
      <c r="C305" s="13"/>
      <c r="D305" s="13"/>
      <c r="E305" s="13"/>
      <c r="F305" s="13"/>
      <c r="G305" s="13"/>
      <c r="H305" s="13"/>
      <c r="I305" s="12"/>
      <c r="J305" s="13"/>
      <c r="K305" s="13"/>
      <c r="L305" s="13"/>
      <c r="M305" s="13"/>
      <c r="N305" s="13"/>
      <c r="O305" s="13"/>
      <c r="P305" s="13"/>
      <c r="Q305" s="13"/>
      <c r="R305" s="13"/>
      <c r="S305" s="13"/>
      <c r="T305" s="13"/>
      <c r="U305" s="13"/>
      <c r="V305" s="13"/>
      <c r="W305" s="13"/>
      <c r="X305" s="13"/>
      <c r="Y305" s="13"/>
    </row>
    <row r="306" spans="1:25" x14ac:dyDescent="0.2">
      <c r="A306" s="13"/>
      <c r="B306" s="13"/>
      <c r="C306" s="13"/>
      <c r="D306" s="13"/>
      <c r="E306" s="13"/>
      <c r="F306" s="13"/>
      <c r="G306" s="13"/>
      <c r="H306" s="13"/>
      <c r="I306" s="12"/>
      <c r="J306" s="13"/>
      <c r="K306" s="13"/>
      <c r="L306" s="13"/>
      <c r="M306" s="13"/>
      <c r="N306" s="13"/>
      <c r="O306" s="13"/>
      <c r="P306" s="13"/>
      <c r="Q306" s="13"/>
      <c r="R306" s="13"/>
      <c r="S306" s="13"/>
      <c r="T306" s="13"/>
      <c r="U306" s="13"/>
      <c r="V306" s="13"/>
      <c r="W306" s="13"/>
      <c r="X306" s="13"/>
      <c r="Y306" s="13"/>
    </row>
    <row r="307" spans="1:25" x14ac:dyDescent="0.2">
      <c r="A307" s="13"/>
      <c r="B307" s="13"/>
      <c r="C307" s="13"/>
      <c r="D307" s="13"/>
      <c r="E307" s="13"/>
      <c r="F307" s="13"/>
      <c r="G307" s="13"/>
      <c r="H307" s="13"/>
      <c r="I307" s="12"/>
      <c r="J307" s="13"/>
      <c r="K307" s="13"/>
      <c r="L307" s="13"/>
      <c r="M307" s="13"/>
      <c r="N307" s="13"/>
      <c r="O307" s="13"/>
      <c r="P307" s="13"/>
      <c r="Q307" s="13"/>
      <c r="R307" s="13"/>
      <c r="S307" s="13"/>
      <c r="T307" s="13"/>
      <c r="U307" s="13"/>
      <c r="V307" s="13"/>
      <c r="W307" s="13"/>
      <c r="X307" s="13"/>
      <c r="Y307" s="13"/>
    </row>
    <row r="308" spans="1:25" x14ac:dyDescent="0.2">
      <c r="A308" s="13"/>
      <c r="B308" s="13"/>
      <c r="C308" s="13"/>
      <c r="D308" s="13"/>
      <c r="E308" s="13"/>
      <c r="F308" s="13"/>
      <c r="G308" s="13"/>
      <c r="H308" s="13"/>
      <c r="I308" s="12"/>
      <c r="J308" s="13"/>
      <c r="K308" s="13"/>
      <c r="L308" s="13"/>
      <c r="M308" s="13"/>
      <c r="N308" s="13"/>
      <c r="O308" s="13"/>
      <c r="P308" s="13"/>
      <c r="Q308" s="13"/>
      <c r="R308" s="13"/>
      <c r="S308" s="13"/>
      <c r="T308" s="13"/>
      <c r="U308" s="13"/>
      <c r="V308" s="13"/>
      <c r="W308" s="13"/>
      <c r="X308" s="13"/>
      <c r="Y308" s="13"/>
    </row>
    <row r="309" spans="1:25" x14ac:dyDescent="0.2">
      <c r="A309" s="13"/>
      <c r="B309" s="13"/>
      <c r="C309" s="13"/>
      <c r="D309" s="13"/>
      <c r="E309" s="13"/>
      <c r="F309" s="13"/>
      <c r="G309" s="13"/>
      <c r="H309" s="13"/>
      <c r="I309" s="12"/>
      <c r="J309" s="13"/>
      <c r="K309" s="13"/>
      <c r="L309" s="13"/>
      <c r="M309" s="13"/>
      <c r="N309" s="13"/>
      <c r="O309" s="13"/>
      <c r="P309" s="13"/>
      <c r="Q309" s="13"/>
      <c r="R309" s="13"/>
      <c r="S309" s="13"/>
      <c r="T309" s="13"/>
      <c r="U309" s="13"/>
      <c r="V309" s="13"/>
      <c r="W309" s="13"/>
      <c r="X309" s="13"/>
      <c r="Y309" s="13"/>
    </row>
    <row r="310" spans="1:25" x14ac:dyDescent="0.2">
      <c r="A310" s="13"/>
      <c r="B310" s="13"/>
      <c r="C310" s="13"/>
      <c r="D310" s="13"/>
      <c r="E310" s="13"/>
      <c r="F310" s="13"/>
      <c r="G310" s="13"/>
      <c r="H310" s="13"/>
      <c r="I310" s="12"/>
      <c r="J310" s="13"/>
      <c r="K310" s="13"/>
      <c r="L310" s="13"/>
      <c r="M310" s="13"/>
      <c r="N310" s="13"/>
      <c r="O310" s="13"/>
      <c r="P310" s="13"/>
      <c r="Q310" s="13"/>
      <c r="R310" s="13"/>
      <c r="S310" s="13"/>
      <c r="T310" s="13"/>
      <c r="U310" s="13"/>
      <c r="V310" s="13"/>
      <c r="W310" s="13"/>
      <c r="X310" s="13"/>
      <c r="Y310" s="13"/>
    </row>
    <row r="311" spans="1:25" x14ac:dyDescent="0.2">
      <c r="A311" s="13"/>
      <c r="B311" s="13"/>
      <c r="C311" s="13"/>
      <c r="D311" s="13"/>
      <c r="E311" s="13"/>
      <c r="F311" s="13"/>
      <c r="G311" s="13"/>
      <c r="H311" s="13"/>
      <c r="I311" s="12"/>
      <c r="J311" s="13"/>
      <c r="K311" s="13"/>
      <c r="L311" s="13"/>
      <c r="M311" s="13"/>
      <c r="N311" s="13"/>
      <c r="O311" s="13"/>
      <c r="P311" s="13"/>
      <c r="Q311" s="13"/>
      <c r="R311" s="13"/>
      <c r="S311" s="13"/>
      <c r="T311" s="13"/>
      <c r="U311" s="13"/>
      <c r="V311" s="13"/>
      <c r="W311" s="13"/>
      <c r="X311" s="13"/>
      <c r="Y311" s="13"/>
    </row>
    <row r="312" spans="1:25" x14ac:dyDescent="0.2">
      <c r="A312" s="13"/>
      <c r="B312" s="13"/>
      <c r="C312" s="13"/>
      <c r="D312" s="13"/>
      <c r="E312" s="13"/>
      <c r="F312" s="13"/>
      <c r="G312" s="13"/>
      <c r="H312" s="13"/>
      <c r="I312" s="12"/>
      <c r="J312" s="13"/>
      <c r="K312" s="13"/>
      <c r="L312" s="13"/>
      <c r="M312" s="13"/>
      <c r="N312" s="13"/>
      <c r="O312" s="13"/>
      <c r="P312" s="13"/>
      <c r="Q312" s="13"/>
      <c r="R312" s="13"/>
      <c r="S312" s="13"/>
      <c r="T312" s="13"/>
      <c r="U312" s="13"/>
      <c r="V312" s="13"/>
      <c r="W312" s="13"/>
      <c r="X312" s="13"/>
      <c r="Y312" s="13"/>
    </row>
    <row r="313" spans="1:25" x14ac:dyDescent="0.2">
      <c r="A313" s="13"/>
      <c r="B313" s="13"/>
      <c r="C313" s="13"/>
      <c r="D313" s="13"/>
      <c r="E313" s="13"/>
      <c r="F313" s="13"/>
      <c r="G313" s="13"/>
      <c r="H313" s="13"/>
      <c r="I313" s="12"/>
      <c r="J313" s="13"/>
      <c r="K313" s="13"/>
      <c r="L313" s="13"/>
      <c r="M313" s="13"/>
      <c r="N313" s="13"/>
      <c r="O313" s="13"/>
      <c r="P313" s="13"/>
      <c r="Q313" s="13"/>
      <c r="R313" s="13"/>
      <c r="S313" s="13"/>
      <c r="T313" s="13"/>
      <c r="U313" s="13"/>
      <c r="V313" s="13"/>
      <c r="W313" s="13"/>
      <c r="X313" s="13"/>
      <c r="Y313" s="13"/>
    </row>
    <row r="314" spans="1:25" x14ac:dyDescent="0.2">
      <c r="A314" s="13"/>
      <c r="B314" s="13"/>
      <c r="C314" s="13"/>
      <c r="D314" s="13"/>
      <c r="E314" s="13"/>
      <c r="F314" s="13"/>
      <c r="G314" s="13"/>
      <c r="H314" s="13"/>
      <c r="I314" s="12"/>
      <c r="J314" s="13"/>
      <c r="K314" s="13"/>
      <c r="L314" s="13"/>
      <c r="M314" s="13"/>
      <c r="N314" s="13"/>
      <c r="O314" s="13"/>
      <c r="P314" s="13"/>
      <c r="Q314" s="13"/>
      <c r="R314" s="13"/>
      <c r="S314" s="13"/>
      <c r="T314" s="13"/>
      <c r="U314" s="13"/>
      <c r="V314" s="13"/>
      <c r="W314" s="13"/>
      <c r="X314" s="13"/>
      <c r="Y314" s="13"/>
    </row>
    <row r="315" spans="1:25" x14ac:dyDescent="0.2">
      <c r="A315" s="13"/>
      <c r="B315" s="13"/>
      <c r="C315" s="13"/>
      <c r="D315" s="13"/>
      <c r="E315" s="13"/>
      <c r="F315" s="13"/>
      <c r="G315" s="13"/>
      <c r="H315" s="13"/>
      <c r="I315" s="12"/>
      <c r="J315" s="13"/>
      <c r="K315" s="13"/>
      <c r="L315" s="13"/>
      <c r="M315" s="13"/>
      <c r="N315" s="13"/>
      <c r="O315" s="13"/>
      <c r="P315" s="13"/>
      <c r="Q315" s="13"/>
      <c r="R315" s="13"/>
      <c r="S315" s="13"/>
      <c r="T315" s="13"/>
      <c r="U315" s="13"/>
      <c r="V315" s="13"/>
      <c r="W315" s="13"/>
      <c r="X315" s="13"/>
      <c r="Y315" s="13"/>
    </row>
    <row r="316" spans="1:25" x14ac:dyDescent="0.2">
      <c r="A316" s="13"/>
      <c r="B316" s="13"/>
      <c r="C316" s="13"/>
      <c r="D316" s="13"/>
      <c r="E316" s="13"/>
      <c r="F316" s="13"/>
      <c r="G316" s="13"/>
      <c r="H316" s="13"/>
      <c r="I316" s="12"/>
      <c r="J316" s="13"/>
      <c r="K316" s="13"/>
      <c r="L316" s="13"/>
      <c r="M316" s="13"/>
      <c r="N316" s="13"/>
      <c r="O316" s="13"/>
      <c r="P316" s="13"/>
      <c r="Q316" s="13"/>
      <c r="R316" s="13"/>
      <c r="S316" s="13"/>
      <c r="T316" s="13"/>
      <c r="U316" s="13"/>
      <c r="V316" s="13"/>
      <c r="W316" s="13"/>
      <c r="X316" s="13"/>
      <c r="Y316" s="13"/>
    </row>
    <row r="317" spans="1:25" x14ac:dyDescent="0.2">
      <c r="A317" s="13"/>
      <c r="B317" s="13"/>
      <c r="C317" s="13"/>
      <c r="D317" s="13"/>
      <c r="E317" s="13"/>
      <c r="F317" s="13"/>
      <c r="G317" s="13"/>
      <c r="H317" s="13"/>
      <c r="I317" s="12"/>
      <c r="J317" s="13"/>
      <c r="K317" s="13"/>
      <c r="L317" s="13"/>
      <c r="M317" s="13"/>
      <c r="N317" s="13"/>
      <c r="O317" s="13"/>
      <c r="P317" s="13"/>
      <c r="Q317" s="13"/>
      <c r="R317" s="13"/>
      <c r="S317" s="13"/>
      <c r="T317" s="13"/>
      <c r="U317" s="13"/>
      <c r="V317" s="13"/>
      <c r="W317" s="13"/>
      <c r="X317" s="13"/>
      <c r="Y317" s="13"/>
    </row>
    <row r="318" spans="1:25" x14ac:dyDescent="0.2">
      <c r="A318" s="13"/>
      <c r="B318" s="13"/>
      <c r="C318" s="13"/>
      <c r="D318" s="13"/>
      <c r="E318" s="13"/>
      <c r="F318" s="13"/>
      <c r="G318" s="13"/>
      <c r="H318" s="13"/>
      <c r="I318" s="12"/>
      <c r="J318" s="13"/>
      <c r="K318" s="13"/>
      <c r="L318" s="13"/>
      <c r="M318" s="13"/>
      <c r="N318" s="13"/>
      <c r="O318" s="13"/>
      <c r="P318" s="13"/>
      <c r="Q318" s="13"/>
      <c r="R318" s="13"/>
      <c r="S318" s="13"/>
      <c r="T318" s="13"/>
      <c r="U318" s="13"/>
      <c r="V318" s="13"/>
      <c r="W318" s="13"/>
      <c r="X318" s="13"/>
      <c r="Y318" s="13"/>
    </row>
    <row r="319" spans="1:25" x14ac:dyDescent="0.2">
      <c r="A319" s="13"/>
      <c r="B319" s="13"/>
      <c r="C319" s="13"/>
      <c r="D319" s="13"/>
      <c r="E319" s="13"/>
      <c r="F319" s="13"/>
      <c r="G319" s="13"/>
      <c r="H319" s="13"/>
      <c r="I319" s="12"/>
      <c r="J319" s="13"/>
      <c r="K319" s="13"/>
      <c r="L319" s="13"/>
      <c r="M319" s="13"/>
      <c r="N319" s="13"/>
      <c r="O319" s="13"/>
      <c r="P319" s="13"/>
      <c r="Q319" s="13"/>
      <c r="R319" s="13"/>
      <c r="S319" s="13"/>
      <c r="T319" s="13"/>
      <c r="U319" s="13"/>
      <c r="V319" s="13"/>
      <c r="W319" s="13"/>
      <c r="X319" s="13"/>
      <c r="Y319" s="13"/>
    </row>
    <row r="320" spans="1:25" x14ac:dyDescent="0.2">
      <c r="A320" s="13"/>
      <c r="B320" s="13"/>
      <c r="C320" s="13"/>
      <c r="D320" s="13"/>
      <c r="E320" s="13"/>
      <c r="F320" s="13"/>
      <c r="G320" s="13"/>
      <c r="H320" s="13"/>
      <c r="I320" s="12"/>
      <c r="J320" s="13"/>
      <c r="K320" s="13"/>
      <c r="L320" s="13"/>
      <c r="M320" s="13"/>
      <c r="N320" s="13"/>
      <c r="O320" s="13"/>
      <c r="P320" s="13"/>
      <c r="Q320" s="13"/>
      <c r="R320" s="13"/>
      <c r="S320" s="13"/>
      <c r="T320" s="13"/>
      <c r="U320" s="13"/>
      <c r="V320" s="13"/>
      <c r="W320" s="13"/>
      <c r="X320" s="13"/>
      <c r="Y320" s="13"/>
    </row>
    <row r="321" spans="1:25" x14ac:dyDescent="0.2">
      <c r="A321" s="13"/>
      <c r="B321" s="13"/>
      <c r="C321" s="13"/>
      <c r="D321" s="13"/>
      <c r="E321" s="13"/>
      <c r="F321" s="13"/>
      <c r="G321" s="13"/>
      <c r="H321" s="13"/>
      <c r="I321" s="12"/>
      <c r="J321" s="13"/>
      <c r="K321" s="13"/>
      <c r="L321" s="13"/>
      <c r="M321" s="13"/>
      <c r="N321" s="13"/>
      <c r="O321" s="13"/>
      <c r="P321" s="13"/>
      <c r="Q321" s="13"/>
      <c r="R321" s="13"/>
      <c r="S321" s="13"/>
      <c r="T321" s="13"/>
      <c r="U321" s="13"/>
      <c r="V321" s="13"/>
      <c r="W321" s="13"/>
      <c r="X321" s="13"/>
      <c r="Y321" s="13"/>
    </row>
    <row r="322" spans="1:25" x14ac:dyDescent="0.2">
      <c r="A322" s="13"/>
      <c r="B322" s="13"/>
      <c r="C322" s="13"/>
      <c r="D322" s="13"/>
      <c r="E322" s="13"/>
      <c r="F322" s="13"/>
      <c r="G322" s="13"/>
      <c r="H322" s="13"/>
      <c r="I322" s="12"/>
      <c r="J322" s="13"/>
      <c r="K322" s="13"/>
      <c r="L322" s="13"/>
      <c r="M322" s="13"/>
      <c r="N322" s="13"/>
      <c r="O322" s="13"/>
      <c r="P322" s="13"/>
      <c r="Q322" s="13"/>
      <c r="R322" s="13"/>
      <c r="S322" s="13"/>
      <c r="T322" s="13"/>
      <c r="U322" s="13"/>
      <c r="V322" s="13"/>
      <c r="W322" s="13"/>
      <c r="X322" s="13"/>
      <c r="Y322" s="13"/>
    </row>
    <row r="323" spans="1:25" x14ac:dyDescent="0.2">
      <c r="A323" s="13"/>
      <c r="B323" s="13"/>
      <c r="C323" s="13"/>
      <c r="D323" s="13"/>
      <c r="E323" s="13"/>
      <c r="F323" s="13"/>
      <c r="G323" s="13"/>
      <c r="H323" s="13"/>
      <c r="I323" s="12"/>
      <c r="J323" s="13"/>
      <c r="K323" s="13"/>
      <c r="L323" s="13"/>
      <c r="M323" s="13"/>
      <c r="N323" s="13"/>
      <c r="O323" s="13"/>
      <c r="P323" s="13"/>
      <c r="Q323" s="13"/>
      <c r="R323" s="13"/>
      <c r="S323" s="13"/>
      <c r="T323" s="13"/>
      <c r="U323" s="13"/>
      <c r="V323" s="13"/>
      <c r="W323" s="13"/>
      <c r="X323" s="13"/>
      <c r="Y323" s="13"/>
    </row>
    <row r="324" spans="1:25" x14ac:dyDescent="0.2">
      <c r="A324" s="13"/>
      <c r="B324" s="13"/>
      <c r="C324" s="13"/>
      <c r="D324" s="13"/>
      <c r="E324" s="13"/>
      <c r="F324" s="13"/>
      <c r="G324" s="13"/>
      <c r="H324" s="13"/>
      <c r="I324" s="12"/>
      <c r="J324" s="13"/>
      <c r="K324" s="13"/>
      <c r="L324" s="13"/>
      <c r="M324" s="13"/>
      <c r="N324" s="13"/>
      <c r="O324" s="13"/>
      <c r="P324" s="13"/>
      <c r="Q324" s="13"/>
      <c r="R324" s="13"/>
      <c r="S324" s="13"/>
      <c r="T324" s="13"/>
      <c r="U324" s="13"/>
      <c r="V324" s="13"/>
      <c r="W324" s="13"/>
      <c r="X324" s="13"/>
      <c r="Y324" s="13"/>
    </row>
    <row r="325" spans="1:25" x14ac:dyDescent="0.2">
      <c r="A325" s="13"/>
      <c r="B325" s="13"/>
      <c r="C325" s="13"/>
      <c r="D325" s="13"/>
      <c r="E325" s="13"/>
      <c r="F325" s="13"/>
      <c r="G325" s="13"/>
      <c r="H325" s="13"/>
      <c r="I325" s="12"/>
      <c r="J325" s="13"/>
      <c r="K325" s="13"/>
      <c r="L325" s="13"/>
      <c r="M325" s="13"/>
      <c r="N325" s="13"/>
      <c r="O325" s="13"/>
      <c r="P325" s="13"/>
      <c r="Q325" s="13"/>
      <c r="R325" s="13"/>
      <c r="S325" s="13"/>
      <c r="T325" s="13"/>
      <c r="U325" s="13"/>
      <c r="V325" s="13"/>
      <c r="W325" s="13"/>
      <c r="X325" s="13"/>
      <c r="Y325" s="13"/>
    </row>
    <row r="326" spans="1:25" x14ac:dyDescent="0.2">
      <c r="A326" s="13"/>
      <c r="B326" s="13"/>
      <c r="C326" s="13"/>
      <c r="D326" s="13"/>
      <c r="E326" s="13"/>
      <c r="F326" s="13"/>
      <c r="G326" s="13"/>
      <c r="H326" s="13"/>
      <c r="I326" s="12"/>
      <c r="J326" s="13"/>
      <c r="K326" s="13"/>
      <c r="L326" s="13"/>
      <c r="M326" s="13"/>
      <c r="N326" s="13"/>
      <c r="O326" s="13"/>
      <c r="P326" s="13"/>
      <c r="Q326" s="13"/>
      <c r="R326" s="13"/>
      <c r="S326" s="13"/>
      <c r="T326" s="13"/>
      <c r="U326" s="13"/>
      <c r="V326" s="13"/>
      <c r="W326" s="13"/>
      <c r="X326" s="13"/>
      <c r="Y326" s="13"/>
    </row>
    <row r="327" spans="1:25" x14ac:dyDescent="0.2">
      <c r="A327" s="13"/>
      <c r="B327" s="13"/>
      <c r="C327" s="13"/>
      <c r="D327" s="13"/>
      <c r="E327" s="13"/>
      <c r="F327" s="13"/>
      <c r="G327" s="13"/>
      <c r="H327" s="13"/>
      <c r="I327" s="12"/>
      <c r="J327" s="13"/>
      <c r="K327" s="13"/>
      <c r="L327" s="13"/>
      <c r="M327" s="13"/>
      <c r="N327" s="13"/>
      <c r="O327" s="13"/>
      <c r="P327" s="13"/>
      <c r="Q327" s="13"/>
      <c r="R327" s="13"/>
      <c r="S327" s="13"/>
      <c r="T327" s="13"/>
      <c r="U327" s="13"/>
      <c r="V327" s="13"/>
      <c r="W327" s="13"/>
      <c r="X327" s="13"/>
      <c r="Y327" s="13"/>
    </row>
    <row r="328" spans="1:25" x14ac:dyDescent="0.2">
      <c r="A328" s="13"/>
      <c r="B328" s="13"/>
      <c r="C328" s="13"/>
      <c r="D328" s="13"/>
      <c r="E328" s="13"/>
      <c r="F328" s="13"/>
      <c r="G328" s="13"/>
      <c r="H328" s="13"/>
      <c r="I328" s="12"/>
      <c r="J328" s="13"/>
      <c r="K328" s="13"/>
      <c r="L328" s="13"/>
      <c r="M328" s="13"/>
      <c r="N328" s="13"/>
      <c r="O328" s="13"/>
      <c r="P328" s="13"/>
      <c r="Q328" s="13"/>
      <c r="R328" s="13"/>
      <c r="S328" s="13"/>
      <c r="T328" s="13"/>
      <c r="U328" s="13"/>
      <c r="V328" s="13"/>
      <c r="W328" s="13"/>
      <c r="X328" s="13"/>
      <c r="Y328" s="13"/>
    </row>
    <row r="329" spans="1:25" x14ac:dyDescent="0.2">
      <c r="A329" s="13"/>
      <c r="B329" s="13"/>
      <c r="C329" s="13"/>
      <c r="D329" s="13"/>
      <c r="E329" s="13"/>
      <c r="F329" s="13"/>
      <c r="G329" s="13"/>
      <c r="H329" s="13"/>
      <c r="I329" s="12"/>
      <c r="J329" s="13"/>
      <c r="K329" s="13"/>
      <c r="L329" s="13"/>
      <c r="M329" s="13"/>
      <c r="N329" s="13"/>
      <c r="O329" s="13"/>
      <c r="P329" s="13"/>
      <c r="Q329" s="13"/>
      <c r="R329" s="13"/>
      <c r="S329" s="13"/>
      <c r="T329" s="13"/>
      <c r="U329" s="13"/>
      <c r="V329" s="13"/>
      <c r="W329" s="13"/>
      <c r="X329" s="13"/>
      <c r="Y329" s="13"/>
    </row>
    <row r="330" spans="1:25" x14ac:dyDescent="0.2">
      <c r="A330" s="13"/>
      <c r="B330" s="13"/>
      <c r="C330" s="13"/>
      <c r="D330" s="13"/>
      <c r="E330" s="13"/>
      <c r="F330" s="13"/>
      <c r="G330" s="13"/>
      <c r="H330" s="13"/>
      <c r="I330" s="12"/>
      <c r="J330" s="13"/>
      <c r="K330" s="13"/>
      <c r="L330" s="13"/>
      <c r="M330" s="13"/>
      <c r="N330" s="13"/>
      <c r="O330" s="13"/>
      <c r="P330" s="13"/>
      <c r="Q330" s="13"/>
      <c r="R330" s="13"/>
      <c r="S330" s="13"/>
      <c r="T330" s="13"/>
      <c r="U330" s="13"/>
      <c r="V330" s="13"/>
      <c r="W330" s="13"/>
      <c r="X330" s="13"/>
      <c r="Y330" s="13"/>
    </row>
    <row r="331" spans="1:25" x14ac:dyDescent="0.2">
      <c r="A331" s="13"/>
      <c r="B331" s="13"/>
      <c r="C331" s="13"/>
      <c r="D331" s="13"/>
      <c r="E331" s="13"/>
      <c r="F331" s="13"/>
      <c r="G331" s="13"/>
      <c r="H331" s="13"/>
      <c r="I331" s="12"/>
      <c r="J331" s="13"/>
      <c r="K331" s="13"/>
      <c r="L331" s="13"/>
      <c r="M331" s="13"/>
      <c r="N331" s="13"/>
      <c r="O331" s="13"/>
      <c r="P331" s="13"/>
      <c r="Q331" s="13"/>
      <c r="R331" s="13"/>
      <c r="S331" s="13"/>
      <c r="T331" s="13"/>
      <c r="U331" s="13"/>
      <c r="V331" s="13"/>
      <c r="W331" s="13"/>
      <c r="X331" s="13"/>
      <c r="Y331" s="13"/>
    </row>
    <row r="332" spans="1:25" x14ac:dyDescent="0.2">
      <c r="A332" s="13"/>
      <c r="B332" s="13"/>
      <c r="C332" s="13"/>
      <c r="D332" s="13"/>
      <c r="E332" s="13"/>
      <c r="F332" s="13"/>
      <c r="G332" s="13"/>
      <c r="H332" s="13"/>
      <c r="I332" s="12"/>
      <c r="J332" s="13"/>
      <c r="K332" s="13"/>
      <c r="L332" s="13"/>
      <c r="M332" s="13"/>
      <c r="N332" s="13"/>
      <c r="O332" s="13"/>
      <c r="P332" s="13"/>
      <c r="Q332" s="13"/>
      <c r="R332" s="13"/>
      <c r="S332" s="13"/>
      <c r="T332" s="13"/>
      <c r="U332" s="13"/>
      <c r="V332" s="13"/>
      <c r="W332" s="13"/>
      <c r="X332" s="13"/>
      <c r="Y332" s="13"/>
    </row>
    <row r="333" spans="1:25" x14ac:dyDescent="0.2">
      <c r="A333" s="13"/>
      <c r="B333" s="13"/>
      <c r="C333" s="13"/>
      <c r="D333" s="13"/>
      <c r="E333" s="13"/>
      <c r="F333" s="13"/>
      <c r="G333" s="13"/>
      <c r="H333" s="13"/>
      <c r="I333" s="12"/>
      <c r="J333" s="13"/>
      <c r="K333" s="13"/>
      <c r="L333" s="13"/>
      <c r="M333" s="13"/>
      <c r="N333" s="13"/>
      <c r="O333" s="13"/>
      <c r="P333" s="13"/>
      <c r="Q333" s="13"/>
      <c r="R333" s="13"/>
      <c r="S333" s="13"/>
      <c r="T333" s="13"/>
      <c r="U333" s="13"/>
      <c r="V333" s="13"/>
      <c r="W333" s="13"/>
      <c r="X333" s="13"/>
      <c r="Y333" s="13"/>
    </row>
    <row r="334" spans="1:25" x14ac:dyDescent="0.2">
      <c r="A334" s="13"/>
      <c r="B334" s="13"/>
      <c r="C334" s="13"/>
      <c r="D334" s="13"/>
      <c r="E334" s="13"/>
      <c r="F334" s="13"/>
      <c r="G334" s="13"/>
      <c r="H334" s="13"/>
      <c r="I334" s="12"/>
      <c r="J334" s="13"/>
      <c r="K334" s="13"/>
      <c r="L334" s="13"/>
      <c r="M334" s="13"/>
      <c r="N334" s="13"/>
      <c r="O334" s="13"/>
      <c r="P334" s="13"/>
      <c r="Q334" s="13"/>
      <c r="R334" s="13"/>
      <c r="S334" s="13"/>
      <c r="T334" s="13"/>
      <c r="U334" s="13"/>
      <c r="V334" s="13"/>
      <c r="W334" s="13"/>
      <c r="X334" s="13"/>
      <c r="Y334" s="13"/>
    </row>
    <row r="335" spans="1:25" x14ac:dyDescent="0.2">
      <c r="A335" s="13"/>
      <c r="B335" s="13"/>
      <c r="C335" s="13"/>
      <c r="D335" s="13"/>
      <c r="E335" s="13"/>
      <c r="F335" s="13"/>
      <c r="G335" s="13"/>
      <c r="H335" s="13"/>
      <c r="I335" s="12"/>
      <c r="J335" s="13"/>
      <c r="K335" s="13"/>
      <c r="L335" s="13"/>
      <c r="M335" s="13"/>
      <c r="N335" s="13"/>
      <c r="O335" s="13"/>
      <c r="P335" s="13"/>
      <c r="Q335" s="13"/>
      <c r="R335" s="13"/>
      <c r="S335" s="13"/>
      <c r="T335" s="13"/>
      <c r="U335" s="13"/>
      <c r="V335" s="13"/>
      <c r="W335" s="13"/>
      <c r="X335" s="13"/>
      <c r="Y335" s="13"/>
    </row>
    <row r="336" spans="1:25" x14ac:dyDescent="0.2">
      <c r="A336" s="13"/>
      <c r="B336" s="13"/>
      <c r="C336" s="13"/>
      <c r="D336" s="13"/>
      <c r="E336" s="13"/>
      <c r="F336" s="13"/>
      <c r="G336" s="13"/>
      <c r="H336" s="13"/>
      <c r="I336" s="12"/>
      <c r="J336" s="13"/>
      <c r="K336" s="13"/>
      <c r="L336" s="13"/>
      <c r="M336" s="13"/>
      <c r="N336" s="13"/>
      <c r="O336" s="13"/>
      <c r="P336" s="13"/>
      <c r="Q336" s="13"/>
      <c r="R336" s="13"/>
      <c r="S336" s="13"/>
      <c r="T336" s="13"/>
      <c r="U336" s="13"/>
      <c r="V336" s="13"/>
      <c r="W336" s="13"/>
      <c r="X336" s="13"/>
      <c r="Y336" s="13"/>
    </row>
    <row r="337" spans="1:25" x14ac:dyDescent="0.2">
      <c r="A337" s="13"/>
      <c r="B337" s="13"/>
      <c r="C337" s="13"/>
      <c r="D337" s="13"/>
      <c r="E337" s="13"/>
      <c r="F337" s="13"/>
      <c r="G337" s="13"/>
      <c r="H337" s="13"/>
      <c r="I337" s="12"/>
      <c r="J337" s="13"/>
      <c r="K337" s="13"/>
      <c r="L337" s="13"/>
      <c r="M337" s="13"/>
      <c r="N337" s="13"/>
      <c r="O337" s="13"/>
      <c r="P337" s="13"/>
      <c r="Q337" s="13"/>
      <c r="R337" s="13"/>
      <c r="S337" s="13"/>
      <c r="T337" s="13"/>
      <c r="U337" s="13"/>
      <c r="V337" s="13"/>
      <c r="W337" s="13"/>
      <c r="X337" s="13"/>
      <c r="Y337" s="13"/>
    </row>
    <row r="338" spans="1:25" x14ac:dyDescent="0.2">
      <c r="A338" s="13"/>
      <c r="B338" s="13"/>
      <c r="C338" s="13"/>
      <c r="D338" s="13"/>
      <c r="E338" s="13"/>
      <c r="F338" s="13"/>
      <c r="G338" s="13"/>
      <c r="H338" s="13"/>
      <c r="I338" s="12"/>
      <c r="J338" s="13"/>
      <c r="K338" s="13"/>
      <c r="L338" s="13"/>
      <c r="M338" s="13"/>
      <c r="N338" s="13"/>
      <c r="O338" s="13"/>
      <c r="P338" s="13"/>
      <c r="Q338" s="13"/>
      <c r="R338" s="13"/>
      <c r="S338" s="13"/>
      <c r="T338" s="13"/>
      <c r="U338" s="13"/>
      <c r="V338" s="13"/>
      <c r="W338" s="13"/>
      <c r="X338" s="13"/>
      <c r="Y338" s="13"/>
    </row>
    <row r="339" spans="1:25" x14ac:dyDescent="0.2">
      <c r="A339" s="13"/>
      <c r="B339" s="13"/>
      <c r="C339" s="13"/>
      <c r="D339" s="13"/>
      <c r="E339" s="13"/>
      <c r="F339" s="13"/>
      <c r="G339" s="13"/>
      <c r="H339" s="13"/>
      <c r="I339" s="12"/>
      <c r="J339" s="13"/>
      <c r="K339" s="13"/>
      <c r="L339" s="13"/>
      <c r="M339" s="13"/>
      <c r="N339" s="13"/>
      <c r="O339" s="13"/>
      <c r="P339" s="13"/>
      <c r="Q339" s="13"/>
      <c r="R339" s="13"/>
      <c r="S339" s="13"/>
      <c r="T339" s="13"/>
      <c r="U339" s="13"/>
      <c r="V339" s="13"/>
      <c r="W339" s="13"/>
      <c r="X339" s="13"/>
      <c r="Y339" s="13"/>
    </row>
    <row r="340" spans="1:25" x14ac:dyDescent="0.2">
      <c r="A340" s="13"/>
      <c r="B340" s="13"/>
      <c r="C340" s="13"/>
      <c r="D340" s="13"/>
      <c r="E340" s="13"/>
      <c r="F340" s="13"/>
      <c r="G340" s="13"/>
      <c r="H340" s="13"/>
      <c r="I340" s="12"/>
      <c r="J340" s="13"/>
      <c r="K340" s="13"/>
      <c r="L340" s="13"/>
      <c r="M340" s="13"/>
      <c r="N340" s="13"/>
      <c r="O340" s="13"/>
      <c r="P340" s="13"/>
      <c r="Q340" s="13"/>
      <c r="R340" s="13"/>
      <c r="S340" s="13"/>
      <c r="T340" s="13"/>
      <c r="U340" s="13"/>
      <c r="V340" s="13"/>
      <c r="W340" s="13"/>
      <c r="X340" s="13"/>
      <c r="Y340" s="13"/>
    </row>
    <row r="341" spans="1:25" x14ac:dyDescent="0.2">
      <c r="A341" s="13"/>
      <c r="B341" s="13"/>
      <c r="C341" s="13"/>
      <c r="D341" s="13"/>
      <c r="E341" s="13"/>
      <c r="F341" s="13"/>
      <c r="G341" s="13"/>
      <c r="H341" s="13"/>
      <c r="I341" s="12"/>
      <c r="J341" s="13"/>
      <c r="K341" s="13"/>
      <c r="L341" s="13"/>
      <c r="M341" s="13"/>
      <c r="N341" s="13"/>
      <c r="O341" s="13"/>
      <c r="P341" s="13"/>
      <c r="Q341" s="13"/>
      <c r="R341" s="13"/>
      <c r="S341" s="13"/>
      <c r="T341" s="13"/>
      <c r="U341" s="13"/>
      <c r="V341" s="13"/>
      <c r="W341" s="13"/>
      <c r="X341" s="13"/>
      <c r="Y341" s="13"/>
    </row>
    <row r="342" spans="1:25" x14ac:dyDescent="0.2">
      <c r="A342" s="13"/>
      <c r="B342" s="13"/>
      <c r="C342" s="13"/>
      <c r="D342" s="13"/>
      <c r="E342" s="13"/>
      <c r="F342" s="13"/>
      <c r="G342" s="13"/>
      <c r="H342" s="13"/>
      <c r="I342" s="12"/>
      <c r="J342" s="13"/>
      <c r="K342" s="13"/>
      <c r="L342" s="13"/>
      <c r="M342" s="13"/>
      <c r="N342" s="13"/>
      <c r="O342" s="13"/>
      <c r="P342" s="13"/>
      <c r="Q342" s="13"/>
      <c r="R342" s="13"/>
      <c r="S342" s="13"/>
      <c r="T342" s="13"/>
      <c r="U342" s="13"/>
      <c r="V342" s="13"/>
      <c r="W342" s="13"/>
      <c r="X342" s="13"/>
      <c r="Y342" s="13"/>
    </row>
    <row r="343" spans="1:25" x14ac:dyDescent="0.2">
      <c r="A343" s="13"/>
      <c r="B343" s="13"/>
      <c r="C343" s="13"/>
      <c r="D343" s="13"/>
      <c r="E343" s="13"/>
      <c r="F343" s="13"/>
      <c r="G343" s="13"/>
      <c r="H343" s="13"/>
      <c r="I343" s="12"/>
      <c r="J343" s="13"/>
      <c r="K343" s="13"/>
      <c r="L343" s="13"/>
      <c r="M343" s="13"/>
      <c r="N343" s="13"/>
      <c r="O343" s="13"/>
      <c r="P343" s="13"/>
      <c r="Q343" s="13"/>
      <c r="R343" s="13"/>
      <c r="S343" s="13"/>
      <c r="T343" s="13"/>
      <c r="U343" s="13"/>
      <c r="V343" s="13"/>
      <c r="W343" s="13"/>
      <c r="X343" s="13"/>
      <c r="Y343" s="13"/>
    </row>
    <row r="344" spans="1:25" x14ac:dyDescent="0.2">
      <c r="A344" s="13"/>
      <c r="B344" s="13"/>
      <c r="C344" s="13"/>
      <c r="D344" s="13"/>
      <c r="E344" s="13"/>
      <c r="F344" s="13"/>
      <c r="G344" s="13"/>
      <c r="H344" s="13"/>
      <c r="I344" s="12"/>
      <c r="J344" s="13"/>
      <c r="K344" s="13"/>
      <c r="L344" s="13"/>
      <c r="M344" s="13"/>
      <c r="N344" s="13"/>
      <c r="O344" s="13"/>
      <c r="P344" s="13"/>
      <c r="Q344" s="13"/>
      <c r="R344" s="13"/>
      <c r="S344" s="13"/>
      <c r="T344" s="13"/>
      <c r="U344" s="13"/>
      <c r="V344" s="13"/>
      <c r="W344" s="13"/>
      <c r="X344" s="13"/>
      <c r="Y344" s="13"/>
    </row>
    <row r="345" spans="1:25" x14ac:dyDescent="0.2">
      <c r="A345" s="13"/>
      <c r="B345" s="13"/>
      <c r="C345" s="13"/>
      <c r="D345" s="13"/>
      <c r="E345" s="13"/>
      <c r="F345" s="13"/>
      <c r="G345" s="13"/>
      <c r="H345" s="13"/>
      <c r="I345" s="12"/>
      <c r="J345" s="13"/>
      <c r="K345" s="13"/>
      <c r="L345" s="13"/>
      <c r="M345" s="13"/>
      <c r="N345" s="13"/>
      <c r="O345" s="13"/>
      <c r="P345" s="13"/>
      <c r="Q345" s="13"/>
      <c r="R345" s="13"/>
      <c r="S345" s="13"/>
      <c r="T345" s="13"/>
      <c r="U345" s="13"/>
      <c r="V345" s="13"/>
      <c r="W345" s="13"/>
      <c r="X345" s="13"/>
      <c r="Y345" s="13"/>
    </row>
    <row r="346" spans="1:25" x14ac:dyDescent="0.2">
      <c r="A346" s="13"/>
      <c r="B346" s="13"/>
      <c r="C346" s="13"/>
      <c r="D346" s="13"/>
      <c r="E346" s="13"/>
      <c r="F346" s="13"/>
      <c r="G346" s="13"/>
      <c r="H346" s="13"/>
      <c r="I346" s="12"/>
      <c r="J346" s="13"/>
      <c r="K346" s="13"/>
      <c r="L346" s="13"/>
      <c r="M346" s="13"/>
      <c r="N346" s="13"/>
      <c r="O346" s="13"/>
      <c r="P346" s="13"/>
      <c r="Q346" s="13"/>
      <c r="R346" s="13"/>
      <c r="S346" s="13"/>
      <c r="T346" s="13"/>
      <c r="U346" s="13"/>
      <c r="V346" s="13"/>
      <c r="W346" s="13"/>
      <c r="X346" s="13"/>
      <c r="Y346" s="13"/>
    </row>
    <row r="347" spans="1:25" x14ac:dyDescent="0.2">
      <c r="A347" s="13"/>
      <c r="B347" s="13"/>
      <c r="C347" s="13"/>
      <c r="D347" s="13"/>
      <c r="E347" s="13"/>
      <c r="F347" s="13"/>
      <c r="G347" s="13"/>
      <c r="H347" s="13"/>
      <c r="I347" s="12"/>
      <c r="J347" s="13"/>
      <c r="K347" s="13"/>
      <c r="L347" s="13"/>
      <c r="M347" s="13"/>
      <c r="N347" s="13"/>
      <c r="O347" s="13"/>
      <c r="P347" s="13"/>
      <c r="Q347" s="13"/>
      <c r="R347" s="13"/>
      <c r="S347" s="13"/>
      <c r="T347" s="13"/>
      <c r="U347" s="13"/>
      <c r="V347" s="13"/>
      <c r="W347" s="13"/>
      <c r="X347" s="13"/>
      <c r="Y347" s="13"/>
    </row>
    <row r="348" spans="1:25" x14ac:dyDescent="0.2">
      <c r="A348" s="13"/>
      <c r="B348" s="13"/>
      <c r="C348" s="13"/>
      <c r="D348" s="13"/>
      <c r="E348" s="13"/>
      <c r="F348" s="13"/>
      <c r="G348" s="13"/>
      <c r="H348" s="13"/>
      <c r="I348" s="12"/>
      <c r="J348" s="13"/>
      <c r="K348" s="13"/>
      <c r="L348" s="13"/>
      <c r="M348" s="13"/>
      <c r="N348" s="13"/>
      <c r="O348" s="13"/>
      <c r="P348" s="13"/>
      <c r="Q348" s="13"/>
      <c r="R348" s="13"/>
      <c r="S348" s="13"/>
      <c r="T348" s="13"/>
      <c r="U348" s="13"/>
      <c r="V348" s="13"/>
      <c r="W348" s="13"/>
      <c r="X348" s="13"/>
      <c r="Y348" s="13"/>
    </row>
    <row r="349" spans="1:25" x14ac:dyDescent="0.2">
      <c r="A349" s="13"/>
      <c r="B349" s="13"/>
      <c r="C349" s="13"/>
      <c r="D349" s="13"/>
      <c r="E349" s="13"/>
      <c r="F349" s="13"/>
      <c r="G349" s="13"/>
      <c r="H349" s="13"/>
      <c r="I349" s="12"/>
      <c r="J349" s="13"/>
      <c r="K349" s="13"/>
      <c r="L349" s="13"/>
      <c r="M349" s="13"/>
      <c r="N349" s="13"/>
      <c r="O349" s="13"/>
      <c r="P349" s="13"/>
      <c r="Q349" s="13"/>
      <c r="R349" s="13"/>
      <c r="S349" s="13"/>
      <c r="T349" s="13"/>
      <c r="U349" s="13"/>
      <c r="V349" s="13"/>
      <c r="W349" s="13"/>
      <c r="X349" s="13"/>
      <c r="Y349" s="13"/>
    </row>
    <row r="350" spans="1:25" x14ac:dyDescent="0.2">
      <c r="A350" s="13"/>
      <c r="B350" s="13"/>
      <c r="C350" s="13"/>
      <c r="D350" s="13"/>
      <c r="E350" s="13"/>
      <c r="F350" s="13"/>
      <c r="G350" s="13"/>
      <c r="H350" s="13"/>
      <c r="I350" s="12"/>
      <c r="J350" s="13"/>
      <c r="K350" s="13"/>
      <c r="L350" s="13"/>
      <c r="M350" s="13"/>
      <c r="N350" s="13"/>
      <c r="O350" s="13"/>
      <c r="P350" s="13"/>
      <c r="Q350" s="13"/>
      <c r="R350" s="13"/>
      <c r="S350" s="13"/>
      <c r="T350" s="13"/>
      <c r="U350" s="13"/>
      <c r="V350" s="13"/>
      <c r="W350" s="13"/>
      <c r="X350" s="13"/>
      <c r="Y350" s="13"/>
    </row>
    <row r="351" spans="1:25" x14ac:dyDescent="0.2">
      <c r="A351" s="13"/>
      <c r="B351" s="13"/>
      <c r="C351" s="13"/>
      <c r="D351" s="13"/>
      <c r="E351" s="13"/>
      <c r="F351" s="13"/>
      <c r="G351" s="13"/>
      <c r="H351" s="13"/>
      <c r="I351" s="12"/>
      <c r="J351" s="13"/>
      <c r="K351" s="13"/>
      <c r="L351" s="13"/>
      <c r="M351" s="13"/>
      <c r="N351" s="13"/>
      <c r="O351" s="13"/>
      <c r="P351" s="13"/>
      <c r="Q351" s="13"/>
      <c r="R351" s="13"/>
      <c r="S351" s="13"/>
      <c r="T351" s="13"/>
      <c r="U351" s="13"/>
      <c r="V351" s="13"/>
      <c r="W351" s="13"/>
      <c r="X351" s="13"/>
      <c r="Y351" s="13"/>
    </row>
    <row r="352" spans="1:25" x14ac:dyDescent="0.2">
      <c r="A352" s="13"/>
      <c r="B352" s="13"/>
      <c r="C352" s="13"/>
      <c r="D352" s="13"/>
      <c r="E352" s="13"/>
      <c r="F352" s="13"/>
      <c r="G352" s="13"/>
      <c r="H352" s="13"/>
      <c r="I352" s="12"/>
      <c r="J352" s="13"/>
      <c r="K352" s="13"/>
      <c r="L352" s="13"/>
      <c r="M352" s="13"/>
      <c r="N352" s="13"/>
      <c r="O352" s="13"/>
      <c r="P352" s="13"/>
      <c r="Q352" s="13"/>
      <c r="R352" s="13"/>
      <c r="S352" s="13"/>
      <c r="T352" s="13"/>
      <c r="U352" s="13"/>
      <c r="V352" s="13"/>
      <c r="W352" s="13"/>
      <c r="X352" s="13"/>
      <c r="Y352" s="13"/>
    </row>
    <row r="353" spans="1:25" x14ac:dyDescent="0.2">
      <c r="A353" s="13"/>
      <c r="B353" s="13"/>
      <c r="C353" s="13"/>
      <c r="D353" s="13"/>
      <c r="E353" s="13"/>
      <c r="F353" s="13"/>
      <c r="G353" s="13"/>
      <c r="H353" s="13"/>
      <c r="I353" s="12"/>
      <c r="J353" s="13"/>
      <c r="K353" s="13"/>
      <c r="L353" s="13"/>
      <c r="M353" s="13"/>
      <c r="N353" s="13"/>
      <c r="O353" s="13"/>
      <c r="P353" s="13"/>
      <c r="Q353" s="13"/>
      <c r="R353" s="13"/>
      <c r="S353" s="13"/>
      <c r="T353" s="13"/>
      <c r="U353" s="13"/>
      <c r="V353" s="13"/>
      <c r="W353" s="13"/>
      <c r="X353" s="13"/>
      <c r="Y353" s="13"/>
    </row>
    <row r="354" spans="1:25" x14ac:dyDescent="0.2">
      <c r="A354" s="13"/>
      <c r="B354" s="13"/>
      <c r="C354" s="13"/>
      <c r="D354" s="13"/>
      <c r="E354" s="13"/>
      <c r="F354" s="13"/>
      <c r="G354" s="13"/>
      <c r="H354" s="13"/>
      <c r="I354" s="12"/>
      <c r="J354" s="13"/>
      <c r="K354" s="13"/>
      <c r="L354" s="13"/>
      <c r="M354" s="13"/>
      <c r="N354" s="13"/>
      <c r="O354" s="13"/>
      <c r="P354" s="13"/>
      <c r="Q354" s="13"/>
      <c r="R354" s="13"/>
      <c r="S354" s="13"/>
      <c r="T354" s="13"/>
      <c r="U354" s="13"/>
      <c r="V354" s="13"/>
      <c r="W354" s="13"/>
      <c r="X354" s="13"/>
      <c r="Y354" s="13"/>
    </row>
    <row r="355" spans="1:25" x14ac:dyDescent="0.2">
      <c r="A355" s="13"/>
      <c r="B355" s="13"/>
      <c r="C355" s="13"/>
      <c r="D355" s="13"/>
      <c r="E355" s="13"/>
      <c r="F355" s="13"/>
      <c r="G355" s="13"/>
      <c r="H355" s="13"/>
      <c r="I355" s="12"/>
      <c r="J355" s="13"/>
      <c r="K355" s="13"/>
      <c r="L355" s="13"/>
      <c r="M355" s="13"/>
      <c r="N355" s="13"/>
      <c r="O355" s="13"/>
      <c r="P355" s="13"/>
      <c r="Q355" s="13"/>
      <c r="R355" s="13"/>
      <c r="S355" s="13"/>
      <c r="T355" s="13"/>
      <c r="U355" s="13"/>
      <c r="V355" s="13"/>
      <c r="W355" s="13"/>
      <c r="X355" s="13"/>
      <c r="Y355" s="13"/>
    </row>
    <row r="356" spans="1:25" x14ac:dyDescent="0.2">
      <c r="A356" s="13"/>
      <c r="B356" s="13"/>
      <c r="C356" s="13"/>
      <c r="D356" s="13"/>
      <c r="E356" s="13"/>
      <c r="F356" s="13"/>
      <c r="G356" s="13"/>
      <c r="H356" s="13"/>
      <c r="I356" s="12"/>
      <c r="J356" s="13"/>
      <c r="K356" s="13"/>
      <c r="L356" s="13"/>
      <c r="M356" s="13"/>
      <c r="N356" s="13"/>
      <c r="O356" s="13"/>
      <c r="P356" s="13"/>
      <c r="Q356" s="13"/>
      <c r="R356" s="13"/>
      <c r="S356" s="13"/>
      <c r="T356" s="13"/>
      <c r="U356" s="13"/>
      <c r="V356" s="13"/>
      <c r="W356" s="13"/>
      <c r="X356" s="13"/>
      <c r="Y356" s="13"/>
    </row>
    <row r="357" spans="1:25" x14ac:dyDescent="0.2">
      <c r="A357" s="13"/>
      <c r="B357" s="13"/>
      <c r="C357" s="13"/>
      <c r="D357" s="13"/>
      <c r="E357" s="13"/>
      <c r="F357" s="13"/>
      <c r="G357" s="13"/>
      <c r="H357" s="13"/>
      <c r="I357" s="12"/>
      <c r="J357" s="13"/>
      <c r="K357" s="13"/>
      <c r="L357" s="13"/>
      <c r="M357" s="13"/>
      <c r="N357" s="13"/>
      <c r="O357" s="13"/>
      <c r="P357" s="13"/>
      <c r="Q357" s="13"/>
      <c r="R357" s="13"/>
      <c r="S357" s="13"/>
      <c r="T357" s="13"/>
      <c r="U357" s="13"/>
      <c r="V357" s="13"/>
      <c r="W357" s="13"/>
      <c r="X357" s="13"/>
      <c r="Y357" s="13"/>
    </row>
    <row r="358" spans="1:25" x14ac:dyDescent="0.2">
      <c r="A358" s="13"/>
      <c r="B358" s="13"/>
      <c r="C358" s="13"/>
      <c r="D358" s="13"/>
      <c r="E358" s="13"/>
      <c r="F358" s="13"/>
      <c r="G358" s="13"/>
      <c r="H358" s="13"/>
      <c r="I358" s="12"/>
      <c r="J358" s="13"/>
      <c r="K358" s="13"/>
      <c r="L358" s="13"/>
      <c r="M358" s="13"/>
      <c r="N358" s="13"/>
      <c r="O358" s="13"/>
      <c r="P358" s="13"/>
      <c r="Q358" s="13"/>
      <c r="R358" s="13"/>
      <c r="S358" s="13"/>
      <c r="T358" s="13"/>
      <c r="U358" s="13"/>
      <c r="V358" s="13"/>
      <c r="W358" s="13"/>
      <c r="X358" s="13"/>
      <c r="Y358" s="13"/>
    </row>
    <row r="359" spans="1:25" x14ac:dyDescent="0.2">
      <c r="A359" s="13"/>
      <c r="B359" s="13"/>
      <c r="C359" s="13"/>
      <c r="D359" s="13"/>
      <c r="E359" s="13"/>
      <c r="F359" s="13"/>
      <c r="G359" s="13"/>
      <c r="H359" s="13"/>
      <c r="I359" s="12"/>
      <c r="J359" s="13"/>
      <c r="K359" s="13"/>
      <c r="L359" s="13"/>
      <c r="M359" s="13"/>
      <c r="N359" s="13"/>
      <c r="O359" s="13"/>
      <c r="P359" s="13"/>
      <c r="Q359" s="13"/>
      <c r="R359" s="13"/>
      <c r="S359" s="13"/>
      <c r="T359" s="13"/>
      <c r="U359" s="13"/>
      <c r="V359" s="13"/>
      <c r="W359" s="13"/>
      <c r="X359" s="13"/>
      <c r="Y359" s="13"/>
    </row>
    <row r="360" spans="1:25" x14ac:dyDescent="0.2">
      <c r="A360" s="13"/>
      <c r="B360" s="13"/>
      <c r="C360" s="13"/>
      <c r="D360" s="13"/>
      <c r="E360" s="13"/>
      <c r="F360" s="13"/>
      <c r="G360" s="13"/>
      <c r="H360" s="13"/>
      <c r="I360" s="12"/>
      <c r="J360" s="13"/>
      <c r="K360" s="13"/>
      <c r="L360" s="13"/>
      <c r="M360" s="13"/>
      <c r="N360" s="13"/>
      <c r="O360" s="13"/>
      <c r="P360" s="13"/>
      <c r="Q360" s="13"/>
      <c r="R360" s="13"/>
      <c r="S360" s="13"/>
      <c r="T360" s="13"/>
      <c r="U360" s="13"/>
      <c r="V360" s="13"/>
      <c r="W360" s="13"/>
      <c r="X360" s="13"/>
      <c r="Y360" s="13"/>
    </row>
    <row r="361" spans="1:25" x14ac:dyDescent="0.2">
      <c r="A361" s="13"/>
      <c r="B361" s="13"/>
      <c r="C361" s="13"/>
      <c r="D361" s="13"/>
      <c r="E361" s="13"/>
      <c r="F361" s="13"/>
      <c r="G361" s="13"/>
      <c r="H361" s="13"/>
      <c r="I361" s="12"/>
      <c r="J361" s="13"/>
      <c r="K361" s="13"/>
      <c r="L361" s="13"/>
      <c r="M361" s="13"/>
      <c r="N361" s="13"/>
      <c r="O361" s="13"/>
      <c r="P361" s="13"/>
      <c r="Q361" s="13"/>
      <c r="R361" s="13"/>
      <c r="S361" s="13"/>
      <c r="T361" s="13"/>
      <c r="U361" s="13"/>
      <c r="V361" s="13"/>
      <c r="W361" s="13"/>
      <c r="X361" s="13"/>
      <c r="Y361" s="13"/>
    </row>
    <row r="362" spans="1:25" x14ac:dyDescent="0.2">
      <c r="A362" s="13"/>
      <c r="B362" s="13"/>
      <c r="C362" s="13"/>
      <c r="D362" s="13"/>
      <c r="E362" s="13"/>
      <c r="F362" s="13"/>
      <c r="G362" s="13"/>
      <c r="H362" s="13"/>
      <c r="I362" s="12"/>
      <c r="J362" s="13"/>
      <c r="K362" s="13"/>
      <c r="L362" s="13"/>
      <c r="M362" s="13"/>
      <c r="N362" s="13"/>
      <c r="O362" s="13"/>
      <c r="P362" s="13"/>
      <c r="Q362" s="13"/>
      <c r="R362" s="13"/>
      <c r="S362" s="13"/>
      <c r="T362" s="13"/>
      <c r="U362" s="13"/>
      <c r="V362" s="13"/>
      <c r="W362" s="13"/>
      <c r="X362" s="13"/>
      <c r="Y362" s="13"/>
    </row>
    <row r="363" spans="1:25" x14ac:dyDescent="0.2">
      <c r="A363" s="13"/>
      <c r="B363" s="13"/>
      <c r="C363" s="13"/>
      <c r="D363" s="13"/>
      <c r="E363" s="13"/>
      <c r="F363" s="13"/>
      <c r="G363" s="13"/>
      <c r="H363" s="13"/>
      <c r="I363" s="12"/>
      <c r="J363" s="13"/>
      <c r="K363" s="13"/>
      <c r="L363" s="13"/>
      <c r="M363" s="13"/>
      <c r="N363" s="13"/>
      <c r="O363" s="13"/>
      <c r="P363" s="13"/>
      <c r="Q363" s="13"/>
      <c r="R363" s="13"/>
      <c r="S363" s="13"/>
      <c r="T363" s="13"/>
      <c r="U363" s="13"/>
      <c r="V363" s="13"/>
      <c r="W363" s="13"/>
      <c r="X363" s="13"/>
      <c r="Y363" s="13"/>
    </row>
    <row r="364" spans="1:25" x14ac:dyDescent="0.2">
      <c r="A364" s="13"/>
      <c r="B364" s="13"/>
      <c r="C364" s="13"/>
      <c r="D364" s="13"/>
      <c r="E364" s="13"/>
      <c r="F364" s="13"/>
      <c r="G364" s="13"/>
      <c r="H364" s="13"/>
      <c r="I364" s="12"/>
      <c r="J364" s="13"/>
      <c r="K364" s="13"/>
      <c r="L364" s="13"/>
      <c r="M364" s="13"/>
      <c r="N364" s="13"/>
      <c r="O364" s="13"/>
      <c r="P364" s="13"/>
      <c r="Q364" s="13"/>
      <c r="R364" s="13"/>
      <c r="S364" s="13"/>
      <c r="T364" s="13"/>
      <c r="U364" s="13"/>
      <c r="V364" s="13"/>
      <c r="W364" s="13"/>
      <c r="X364" s="13"/>
      <c r="Y364" s="13"/>
    </row>
    <row r="365" spans="1:25" x14ac:dyDescent="0.2">
      <c r="A365" s="13"/>
      <c r="B365" s="13"/>
      <c r="C365" s="13"/>
      <c r="D365" s="13"/>
      <c r="E365" s="13"/>
      <c r="F365" s="13"/>
      <c r="G365" s="13"/>
      <c r="H365" s="13"/>
      <c r="I365" s="12"/>
      <c r="J365" s="13"/>
      <c r="K365" s="13"/>
      <c r="L365" s="13"/>
      <c r="M365" s="13"/>
      <c r="N365" s="13"/>
      <c r="O365" s="13"/>
      <c r="P365" s="13"/>
      <c r="Q365" s="13"/>
      <c r="R365" s="13"/>
      <c r="S365" s="13"/>
      <c r="T365" s="13"/>
      <c r="U365" s="13"/>
      <c r="V365" s="13"/>
      <c r="W365" s="13"/>
      <c r="X365" s="13"/>
      <c r="Y365" s="13"/>
    </row>
    <row r="366" spans="1:25" x14ac:dyDescent="0.2">
      <c r="A366" s="13"/>
      <c r="B366" s="13"/>
      <c r="C366" s="13"/>
      <c r="D366" s="13"/>
      <c r="E366" s="13"/>
      <c r="F366" s="13"/>
      <c r="G366" s="13"/>
      <c r="H366" s="13"/>
      <c r="I366" s="12"/>
      <c r="J366" s="13"/>
      <c r="K366" s="13"/>
      <c r="L366" s="13"/>
      <c r="M366" s="13"/>
      <c r="N366" s="13"/>
      <c r="O366" s="13"/>
      <c r="P366" s="13"/>
      <c r="Q366" s="13"/>
      <c r="R366" s="13"/>
      <c r="S366" s="13"/>
      <c r="T366" s="13"/>
      <c r="U366" s="13"/>
      <c r="V366" s="13"/>
      <c r="W366" s="13"/>
      <c r="X366" s="13"/>
      <c r="Y366" s="13"/>
    </row>
    <row r="367" spans="1:25" x14ac:dyDescent="0.2">
      <c r="A367" s="13"/>
      <c r="B367" s="13"/>
      <c r="C367" s="13"/>
      <c r="D367" s="13"/>
      <c r="E367" s="13"/>
      <c r="F367" s="13"/>
      <c r="G367" s="13"/>
      <c r="H367" s="13"/>
      <c r="I367" s="12"/>
      <c r="J367" s="13"/>
      <c r="K367" s="13"/>
      <c r="L367" s="13"/>
      <c r="M367" s="13"/>
      <c r="N367" s="13"/>
      <c r="O367" s="13"/>
      <c r="P367" s="13"/>
      <c r="Q367" s="13"/>
      <c r="R367" s="13"/>
      <c r="S367" s="13"/>
      <c r="T367" s="13"/>
      <c r="U367" s="13"/>
      <c r="V367" s="13"/>
      <c r="W367" s="13"/>
      <c r="X367" s="13"/>
      <c r="Y367" s="13"/>
    </row>
    <row r="368" spans="1:25" x14ac:dyDescent="0.2">
      <c r="A368" s="13"/>
      <c r="B368" s="13"/>
      <c r="C368" s="13"/>
      <c r="D368" s="13"/>
      <c r="E368" s="13"/>
      <c r="F368" s="13"/>
      <c r="G368" s="13"/>
      <c r="H368" s="13"/>
      <c r="I368" s="12"/>
      <c r="J368" s="13"/>
      <c r="K368" s="13"/>
      <c r="L368" s="13"/>
      <c r="M368" s="13"/>
      <c r="N368" s="13"/>
      <c r="O368" s="13"/>
      <c r="P368" s="13"/>
      <c r="Q368" s="13"/>
      <c r="R368" s="13"/>
      <c r="S368" s="13"/>
      <c r="T368" s="13"/>
      <c r="U368" s="13"/>
      <c r="V368" s="13"/>
      <c r="W368" s="13"/>
      <c r="X368" s="13"/>
      <c r="Y368" s="13"/>
    </row>
    <row r="369" spans="1:25" x14ac:dyDescent="0.2">
      <c r="A369" s="13"/>
      <c r="B369" s="13"/>
      <c r="C369" s="13"/>
      <c r="D369" s="13"/>
      <c r="E369" s="13"/>
      <c r="F369" s="13"/>
      <c r="G369" s="13"/>
      <c r="H369" s="13"/>
      <c r="I369" s="12"/>
      <c r="J369" s="13"/>
      <c r="K369" s="13"/>
      <c r="L369" s="13"/>
      <c r="M369" s="13"/>
      <c r="N369" s="13"/>
      <c r="O369" s="13"/>
      <c r="P369" s="13"/>
      <c r="Q369" s="13"/>
      <c r="R369" s="13"/>
      <c r="S369" s="13"/>
      <c r="T369" s="13"/>
      <c r="U369" s="13"/>
      <c r="V369" s="13"/>
      <c r="W369" s="13"/>
      <c r="X369" s="13"/>
      <c r="Y369" s="13"/>
    </row>
    <row r="370" spans="1:25" x14ac:dyDescent="0.2">
      <c r="A370" s="13"/>
      <c r="B370" s="13"/>
      <c r="C370" s="13"/>
      <c r="D370" s="13"/>
      <c r="E370" s="13"/>
      <c r="F370" s="13"/>
      <c r="G370" s="13"/>
      <c r="H370" s="13"/>
      <c r="I370" s="12"/>
      <c r="J370" s="13"/>
      <c r="K370" s="13"/>
      <c r="L370" s="13"/>
      <c r="M370" s="13"/>
      <c r="N370" s="13"/>
      <c r="O370" s="13"/>
      <c r="P370" s="13"/>
      <c r="Q370" s="13"/>
      <c r="R370" s="13"/>
      <c r="S370" s="13"/>
      <c r="T370" s="13"/>
      <c r="U370" s="13"/>
      <c r="V370" s="13"/>
      <c r="W370" s="13"/>
      <c r="X370" s="13"/>
      <c r="Y370" s="13"/>
    </row>
    <row r="371" spans="1:25" x14ac:dyDescent="0.2">
      <c r="A371" s="13"/>
      <c r="B371" s="13"/>
      <c r="C371" s="13"/>
      <c r="D371" s="13"/>
      <c r="E371" s="13"/>
      <c r="F371" s="13"/>
      <c r="G371" s="13"/>
      <c r="H371" s="13"/>
      <c r="I371" s="12"/>
      <c r="J371" s="13"/>
      <c r="K371" s="13"/>
      <c r="L371" s="13"/>
      <c r="M371" s="13"/>
      <c r="N371" s="13"/>
      <c r="O371" s="13"/>
      <c r="P371" s="13"/>
      <c r="Q371" s="13"/>
      <c r="R371" s="13"/>
      <c r="S371" s="13"/>
      <c r="T371" s="13"/>
      <c r="U371" s="13"/>
      <c r="V371" s="13"/>
      <c r="W371" s="13"/>
      <c r="X371" s="13"/>
      <c r="Y371" s="13"/>
    </row>
    <row r="372" spans="1:25" x14ac:dyDescent="0.2">
      <c r="A372" s="13"/>
      <c r="B372" s="13"/>
      <c r="C372" s="13"/>
      <c r="D372" s="13"/>
      <c r="E372" s="13"/>
      <c r="F372" s="13"/>
      <c r="G372" s="13"/>
      <c r="H372" s="13"/>
      <c r="I372" s="12"/>
      <c r="J372" s="13"/>
      <c r="K372" s="13"/>
      <c r="L372" s="13"/>
      <c r="M372" s="13"/>
      <c r="N372" s="13"/>
      <c r="O372" s="13"/>
      <c r="P372" s="13"/>
      <c r="Q372" s="13"/>
      <c r="R372" s="13"/>
      <c r="S372" s="13"/>
      <c r="T372" s="13"/>
      <c r="U372" s="13"/>
      <c r="V372" s="13"/>
      <c r="W372" s="13"/>
      <c r="X372" s="13"/>
      <c r="Y372" s="13"/>
    </row>
    <row r="373" spans="1:25" x14ac:dyDescent="0.2">
      <c r="A373" s="13"/>
      <c r="B373" s="13"/>
      <c r="C373" s="13"/>
      <c r="D373" s="13"/>
      <c r="E373" s="13"/>
      <c r="F373" s="13"/>
      <c r="G373" s="13"/>
      <c r="H373" s="13"/>
      <c r="I373" s="12"/>
      <c r="J373" s="13"/>
      <c r="K373" s="13"/>
      <c r="L373" s="13"/>
      <c r="M373" s="13"/>
      <c r="N373" s="13"/>
      <c r="O373" s="13"/>
      <c r="P373" s="13"/>
      <c r="Q373" s="13"/>
      <c r="R373" s="13"/>
      <c r="S373" s="13"/>
      <c r="T373" s="13"/>
      <c r="U373" s="13"/>
      <c r="V373" s="13"/>
      <c r="W373" s="13"/>
      <c r="X373" s="13"/>
      <c r="Y373" s="13"/>
    </row>
    <row r="374" spans="1:25" x14ac:dyDescent="0.2">
      <c r="A374" s="13"/>
      <c r="B374" s="13"/>
      <c r="C374" s="13"/>
      <c r="D374" s="13"/>
      <c r="E374" s="13"/>
      <c r="F374" s="13"/>
      <c r="G374" s="13"/>
      <c r="H374" s="13"/>
      <c r="I374" s="12"/>
      <c r="J374" s="13"/>
      <c r="K374" s="13"/>
      <c r="L374" s="13"/>
      <c r="M374" s="13"/>
      <c r="N374" s="13"/>
      <c r="O374" s="13"/>
      <c r="P374" s="13"/>
      <c r="Q374" s="13"/>
      <c r="R374" s="13"/>
      <c r="S374" s="13"/>
      <c r="T374" s="13"/>
      <c r="U374" s="13"/>
      <c r="V374" s="13"/>
      <c r="W374" s="13"/>
      <c r="X374" s="13"/>
      <c r="Y374" s="13"/>
    </row>
    <row r="375" spans="1:25" x14ac:dyDescent="0.2">
      <c r="A375" s="13"/>
      <c r="B375" s="13"/>
      <c r="C375" s="13"/>
      <c r="D375" s="13"/>
      <c r="E375" s="13"/>
      <c r="F375" s="13"/>
      <c r="G375" s="13"/>
      <c r="H375" s="13"/>
      <c r="I375" s="12"/>
      <c r="J375" s="13"/>
      <c r="K375" s="13"/>
      <c r="L375" s="13"/>
      <c r="M375" s="13"/>
      <c r="N375" s="13"/>
      <c r="O375" s="13"/>
      <c r="P375" s="13"/>
      <c r="Q375" s="13"/>
      <c r="R375" s="13"/>
      <c r="S375" s="13"/>
      <c r="T375" s="13"/>
      <c r="U375" s="13"/>
      <c r="V375" s="13"/>
      <c r="W375" s="13"/>
      <c r="X375" s="13"/>
      <c r="Y375" s="13"/>
    </row>
    <row r="376" spans="1:25" x14ac:dyDescent="0.2">
      <c r="A376" s="13"/>
      <c r="B376" s="13"/>
      <c r="C376" s="13"/>
      <c r="D376" s="13"/>
      <c r="E376" s="13"/>
      <c r="F376" s="13"/>
      <c r="G376" s="13"/>
      <c r="H376" s="13"/>
      <c r="I376" s="12"/>
      <c r="J376" s="13"/>
      <c r="K376" s="13"/>
      <c r="L376" s="13"/>
      <c r="M376" s="13"/>
      <c r="N376" s="13"/>
      <c r="O376" s="13"/>
      <c r="P376" s="13"/>
      <c r="Q376" s="13"/>
      <c r="R376" s="13"/>
      <c r="S376" s="13"/>
      <c r="T376" s="13"/>
      <c r="U376" s="13"/>
      <c r="V376" s="13"/>
      <c r="W376" s="13"/>
      <c r="X376" s="13"/>
      <c r="Y376" s="13"/>
    </row>
  </sheetData>
  <autoFilter ref="A2:Z4"/>
  <phoneticPr fontId="3" type="noConversion"/>
  <pageMargins left="0.75" right="0.75" top="1" bottom="1" header="0.5" footer="0.5"/>
  <pageSetup orientation="portrait" r:id="rId1"/>
  <headerFooter alignWithMargins="0"/>
  <ignoredErrors>
    <ignoredError sqref="J1 K1:Y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READ ME FIRST</vt:lpstr>
      <vt:lpstr>In-State Fuel Combustion</vt:lpstr>
      <vt:lpstr>Out-of-State Fuel Combustion</vt:lpstr>
      <vt:lpstr>Excluded</vt:lpstr>
      <vt:lpstr>GrossAndSinks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William.Widger@arb.ca.gov</dc:creator>
  <cp:lastModifiedBy>William Widger</cp:lastModifiedBy>
  <dcterms:created xsi:type="dcterms:W3CDTF">2008-12-13T00:38:02Z</dcterms:created>
  <dcterms:modified xsi:type="dcterms:W3CDTF">2017-06-05T22:44:50Z</dcterms:modified>
</cp:coreProperties>
</file>