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AILROADS\1998 NOx MOU\RR SUBMITTALS\UP\FAA Submittals\2016-Fleet_Average_submittal\"/>
    </mc:Choice>
  </mc:AlternateContent>
  <bookViews>
    <workbookView xWindow="0" yWindow="0" windowWidth="21570" windowHeight="8055"/>
  </bookViews>
  <sheets>
    <sheet name="Summary Table" sheetId="2" r:id="rId1"/>
    <sheet name="Sheet1" sheetId="1" r:id="rId2"/>
  </sheets>
  <externalReferences>
    <externalReference r:id="rId3"/>
  </externalReferences>
  <definedNames>
    <definedName name="EPA_CL_List">'[1]Engine Family List'!$D$2:$D$242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5" i="2"/>
  <c r="K3" i="2" s="1"/>
  <c r="I5" i="2"/>
  <c r="M5" i="2"/>
  <c r="C8" i="2"/>
  <c r="D8" i="2"/>
  <c r="I8" i="2"/>
  <c r="M8" i="2" s="1"/>
  <c r="C19" i="2"/>
  <c r="D19" i="2"/>
  <c r="K9" i="2" s="1"/>
  <c r="I19" i="2"/>
  <c r="M19" i="2"/>
  <c r="C30" i="2"/>
  <c r="D30" i="2"/>
  <c r="I30" i="2"/>
  <c r="M30" i="2" s="1"/>
  <c r="Q37" i="2"/>
  <c r="R37" i="2"/>
  <c r="U37" i="2" s="1"/>
  <c r="S37" i="2"/>
  <c r="T37" i="2"/>
  <c r="V37" i="2"/>
  <c r="C48" i="2"/>
  <c r="D48" i="2"/>
  <c r="K31" i="2" s="1"/>
  <c r="I48" i="2"/>
  <c r="M48" i="2"/>
  <c r="C77" i="2"/>
  <c r="D77" i="2"/>
  <c r="I77" i="2"/>
  <c r="M77" i="2" s="1"/>
  <c r="C81" i="2"/>
  <c r="D81" i="2"/>
  <c r="K78" i="2" s="1"/>
  <c r="I81" i="2"/>
  <c r="C86" i="2"/>
  <c r="D86" i="2"/>
  <c r="I86" i="2"/>
  <c r="H86" i="2" s="1"/>
  <c r="D87" i="2"/>
  <c r="N5" i="2" s="1"/>
  <c r="F94" i="2"/>
  <c r="N86" i="2" l="1"/>
  <c r="K82" i="2"/>
  <c r="G86" i="2" s="1"/>
  <c r="J93" i="2" s="1"/>
  <c r="N77" i="2"/>
  <c r="K49" i="2"/>
  <c r="N30" i="2"/>
  <c r="K20" i="2"/>
  <c r="N8" i="2"/>
  <c r="K6" i="2"/>
  <c r="I87" i="2"/>
  <c r="C87" i="2"/>
  <c r="M86" i="2"/>
  <c r="N48" i="2"/>
  <c r="N19" i="2"/>
  <c r="L3" i="2" l="1"/>
  <c r="L9" i="2"/>
  <c r="L31" i="2"/>
  <c r="L78" i="2"/>
  <c r="K87" i="2"/>
  <c r="L6" i="2"/>
  <c r="L49" i="2"/>
  <c r="I94" i="2"/>
  <c r="I88" i="2"/>
  <c r="L20" i="2"/>
  <c r="L82" i="2"/>
  <c r="L87" i="2" l="1"/>
</calcChain>
</file>

<file path=xl/sharedStrings.xml><?xml version="1.0" encoding="utf-8"?>
<sst xmlns="http://schemas.openxmlformats.org/spreadsheetml/2006/main" count="44" uniqueCount="37">
  <si>
    <t>b) 82 Tier 4 credit locomotives included with Tier 3 locomotives with CL value of 4.6 &amp; 5.1</t>
  </si>
  <si>
    <t>a)  Model type SD59MX locomotives w/Tier 2 engine family per EPA Certificate of Conformity, currently operating under an EPA test exemption with experimental aftertreatment; formerly identified as ULELs in 2011 summary</t>
  </si>
  <si>
    <t>*  EPA Tier categorization is based upon Certification of Conformity for engine families granted under 40 CFR Parts 92, 1033, including switch locomotives not certified under line-haul standards and use of ABT credits for some Tier 1 locomotives.</t>
  </si>
  <si>
    <t>Fleet Average</t>
  </si>
  <si>
    <t>Total</t>
  </si>
  <si>
    <t>Subtotal</t>
  </si>
  <si>
    <t>NO TIER
REPORTED</t>
  </si>
  <si>
    <t>N</t>
  </si>
  <si>
    <t>Sum</t>
  </si>
  <si>
    <t>(6)</t>
  </si>
  <si>
    <t>(5)</t>
  </si>
  <si>
    <t>(4)</t>
  </si>
  <si>
    <t>(3)</t>
  </si>
  <si>
    <t>(2)</t>
  </si>
  <si>
    <t>(1)</t>
  </si>
  <si>
    <t xml:space="preserve"> </t>
  </si>
  <si>
    <t>Grand Total</t>
  </si>
  <si>
    <t>ULEL</t>
  </si>
  <si>
    <t>4</t>
  </si>
  <si>
    <t>Sum of Weighted Megawatt Hours for (SUM 2A-2E) from Compliance Report</t>
  </si>
  <si>
    <t>Average of Megawatt-Hours for (SUM 2A-2E) from Compliance Report2</t>
  </si>
  <si>
    <t>Average of Emission Level for (2) from Compliance report</t>
  </si>
  <si>
    <t>Average of Certification Level adjustment for (2) from Compliance report</t>
  </si>
  <si>
    <t>Sum of Megawatt-Hours for (SUM 2A-2E) from Compliance Report</t>
  </si>
  <si>
    <t>Count of Certification Level for (2) from Compliance report</t>
  </si>
  <si>
    <t>Row Labels</t>
  </si>
  <si>
    <t>% locos by Tier</t>
  </si>
  <si>
    <t>% MW-hrs by Tier</t>
  </si>
  <si>
    <t>EPA Tier*</t>
  </si>
  <si>
    <t>(7) Total Weighted MWhr</t>
  </si>
  <si>
    <t>(6) Average MWhr per Locomotive</t>
  </si>
  <si>
    <t>(5)
Average EL (g/bhphr)</t>
  </si>
  <si>
    <t>(4) Average Adj. to CL (g/bhphr)</t>
  </si>
  <si>
    <t>(3) CL (g/bhphr)</t>
  </si>
  <si>
    <t>Sum of 
WMTR MWHR</t>
  </si>
  <si>
    <t>(2) Count of Locomotives</t>
  </si>
  <si>
    <t>(1) 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</si>
</sst>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3EBC7"/>
        <bgColor indexed="64"/>
      </patternFill>
    </fill>
    <fill>
      <patternFill patternType="solid">
        <fgColor rgb="FFFFF5B9"/>
        <bgColor indexed="64"/>
      </patternFill>
    </fill>
    <fill>
      <patternFill patternType="solid">
        <fgColor rgb="FFCFEDF9"/>
        <bgColor indexed="64"/>
      </patternFill>
    </fill>
    <fill>
      <patternFill patternType="solid">
        <fgColor rgb="FFFFEFF4"/>
        <bgColor indexed="64"/>
      </patternFill>
    </fill>
    <fill>
      <patternFill patternType="solid">
        <fgColor rgb="FFEAE7D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67">
    <xf numFmtId="0" fontId="0" fillId="0" borderId="0" xfId="0"/>
    <xf numFmtId="0" fontId="1" fillId="0" borderId="0" xfId="1"/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5" fillId="0" borderId="0" xfId="1" applyFont="1"/>
    <xf numFmtId="0" fontId="6" fillId="0" borderId="2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66" fontId="1" fillId="2" borderId="11" xfId="1" applyNumberForma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165" fontId="7" fillId="2" borderId="8" xfId="1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center" vertical="center"/>
    </xf>
    <xf numFmtId="164" fontId="1" fillId="2" borderId="14" xfId="1" applyNumberForma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165" fontId="7" fillId="2" borderId="11" xfId="1" applyNumberFormat="1" applyFont="1" applyFill="1" applyBorder="1" applyAlignment="1">
      <alignment horizontal="center" vertical="center"/>
    </xf>
    <xf numFmtId="0" fontId="7" fillId="2" borderId="11" xfId="1" applyFont="1" applyFill="1" applyBorder="1"/>
    <xf numFmtId="166" fontId="1" fillId="2" borderId="1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165" fontId="1" fillId="2" borderId="1" xfId="1" applyNumberFormat="1" applyFill="1" applyBorder="1" applyAlignment="1">
      <alignment horizontal="center" vertical="center"/>
    </xf>
    <xf numFmtId="165" fontId="1" fillId="2" borderId="11" xfId="1" applyNumberFormat="1" applyFill="1" applyBorder="1" applyAlignment="1">
      <alignment horizontal="center" vertical="center"/>
    </xf>
    <xf numFmtId="164" fontId="1" fillId="2" borderId="11" xfId="1" applyNumberForma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164" fontId="1" fillId="3" borderId="1" xfId="1" applyNumberForma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5" fontId="1" fillId="2" borderId="15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6" fontId="1" fillId="4" borderId="1" xfId="1" applyNumberForma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165" fontId="7" fillId="4" borderId="12" xfId="1" applyNumberFormat="1" applyFont="1" applyFill="1" applyBorder="1" applyAlignment="1">
      <alignment horizontal="center" vertical="center"/>
    </xf>
    <xf numFmtId="165" fontId="2" fillId="4" borderId="12" xfId="1" applyNumberFormat="1" applyFont="1" applyFill="1" applyBorder="1" applyAlignment="1">
      <alignment horizontal="center" vertical="center"/>
    </xf>
    <xf numFmtId="2" fontId="2" fillId="4" borderId="13" xfId="1" applyNumberFormat="1" applyFont="1" applyFill="1" applyBorder="1" applyAlignment="1">
      <alignment horizontal="center" vertical="center"/>
    </xf>
    <xf numFmtId="164" fontId="2" fillId="4" borderId="13" xfId="1" applyNumberFormat="1" applyFont="1" applyFill="1" applyBorder="1" applyAlignment="1">
      <alignment horizontal="center" vertical="center"/>
    </xf>
    <xf numFmtId="164" fontId="2" fillId="4" borderId="14" xfId="1" applyNumberFormat="1" applyFont="1" applyFill="1" applyBorder="1" applyAlignment="1">
      <alignment horizontal="center" vertical="center"/>
    </xf>
    <xf numFmtId="165" fontId="7" fillId="4" borderId="14" xfId="1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/>
    <xf numFmtId="165" fontId="1" fillId="4" borderId="1" xfId="1" applyNumberFormat="1" applyFill="1" applyBorder="1" applyAlignment="1">
      <alignment horizontal="center" vertical="center"/>
    </xf>
    <xf numFmtId="165" fontId="1" fillId="4" borderId="11" xfId="1" applyNumberFormat="1" applyFill="1" applyBorder="1" applyAlignment="1">
      <alignment horizontal="center" vertical="center"/>
    </xf>
    <xf numFmtId="164" fontId="1" fillId="4" borderId="11" xfId="1" applyNumberForma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164" fontId="1" fillId="4" borderId="1" xfId="1" applyNumberFormat="1" applyFill="1" applyBorder="1" applyAlignment="1">
      <alignment horizontal="center" vertical="center"/>
    </xf>
    <xf numFmtId="165" fontId="1" fillId="4" borderId="15" xfId="1" applyNumberFormat="1" applyFill="1" applyBorder="1" applyAlignment="1">
      <alignment horizontal="center" vertical="center"/>
    </xf>
    <xf numFmtId="164" fontId="1" fillId="4" borderId="15" xfId="1" applyNumberFormat="1" applyFill="1" applyBorder="1" applyAlignment="1">
      <alignment horizontal="center" vertical="center"/>
    </xf>
    <xf numFmtId="166" fontId="1" fillId="5" borderId="1" xfId="1" applyNumberForma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165" fontId="7" fillId="5" borderId="12" xfId="1" applyNumberFormat="1" applyFont="1" applyFill="1" applyBorder="1" applyAlignment="1">
      <alignment horizontal="center" vertical="center"/>
    </xf>
    <xf numFmtId="165" fontId="2" fillId="5" borderId="12" xfId="1" applyNumberFormat="1" applyFont="1" applyFill="1" applyBorder="1" applyAlignment="1">
      <alignment horizontal="center" vertical="center"/>
    </xf>
    <xf numFmtId="164" fontId="2" fillId="5" borderId="13" xfId="1" applyNumberFormat="1" applyFont="1" applyFill="1" applyBorder="1" applyAlignment="1">
      <alignment horizontal="center" vertical="center"/>
    </xf>
    <xf numFmtId="164" fontId="2" fillId="5" borderId="14" xfId="1" applyNumberFormat="1" applyFont="1" applyFill="1" applyBorder="1" applyAlignment="1">
      <alignment horizontal="center" vertical="center"/>
    </xf>
    <xf numFmtId="165" fontId="7" fillId="5" borderId="14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0" fontId="7" fillId="5" borderId="1" xfId="1" applyFont="1" applyFill="1" applyBorder="1"/>
    <xf numFmtId="165" fontId="1" fillId="5" borderId="1" xfId="1" applyNumberFormat="1" applyFill="1" applyBorder="1" applyAlignment="1">
      <alignment horizontal="center" vertical="center"/>
    </xf>
    <xf numFmtId="165" fontId="1" fillId="5" borderId="11" xfId="1" applyNumberFormat="1" applyFill="1" applyBorder="1" applyAlignment="1">
      <alignment horizontal="center" vertical="center"/>
    </xf>
    <xf numFmtId="164" fontId="1" fillId="5" borderId="11" xfId="1" applyNumberForma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164" fontId="1" fillId="5" borderId="1" xfId="1" applyNumberFormat="1" applyFill="1" applyBorder="1" applyAlignment="1">
      <alignment horizontal="center" vertical="center"/>
    </xf>
    <xf numFmtId="165" fontId="1" fillId="5" borderId="15" xfId="1" applyNumberFormat="1" applyFill="1" applyBorder="1" applyAlignment="1">
      <alignment horizontal="center" vertical="center"/>
    </xf>
    <xf numFmtId="164" fontId="1" fillId="5" borderId="15" xfId="1" applyNumberFormat="1" applyFill="1" applyBorder="1" applyAlignment="1">
      <alignment horizontal="center" vertical="center"/>
    </xf>
    <xf numFmtId="166" fontId="1" fillId="6" borderId="1" xfId="1" applyNumberFormat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165" fontId="7" fillId="6" borderId="12" xfId="1" applyNumberFormat="1" applyFont="1" applyFill="1" applyBorder="1" applyAlignment="1">
      <alignment horizontal="center" vertical="center"/>
    </xf>
    <xf numFmtId="165" fontId="2" fillId="6" borderId="12" xfId="1" applyNumberFormat="1" applyFont="1" applyFill="1" applyBorder="1" applyAlignment="1">
      <alignment horizontal="center" vertical="center"/>
    </xf>
    <xf numFmtId="164" fontId="2" fillId="6" borderId="13" xfId="1" applyNumberFormat="1" applyFont="1" applyFill="1" applyBorder="1" applyAlignment="1">
      <alignment horizontal="center" vertical="center"/>
    </xf>
    <xf numFmtId="164" fontId="2" fillId="6" borderId="14" xfId="1" applyNumberFormat="1" applyFont="1" applyFill="1" applyBorder="1" applyAlignment="1">
      <alignment horizontal="center" vertical="center"/>
    </xf>
    <xf numFmtId="165" fontId="7" fillId="6" borderId="14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/>
    <xf numFmtId="165" fontId="5" fillId="6" borderId="1" xfId="1" applyNumberFormat="1" applyFont="1" applyFill="1" applyBorder="1" applyAlignment="1">
      <alignment horizontal="center" vertical="center"/>
    </xf>
    <xf numFmtId="165" fontId="5" fillId="6" borderId="11" xfId="1" applyNumberFormat="1" applyFont="1" applyFill="1" applyBorder="1" applyAlignment="1">
      <alignment horizontal="center" vertical="center"/>
    </xf>
    <xf numFmtId="164" fontId="5" fillId="6" borderId="11" xfId="1" applyNumberFormat="1" applyFont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165" fontId="1" fillId="6" borderId="1" xfId="1" applyNumberFormat="1" applyFill="1" applyBorder="1" applyAlignment="1">
      <alignment horizontal="center" vertical="center"/>
    </xf>
    <xf numFmtId="164" fontId="1" fillId="6" borderId="1" xfId="1" applyNumberForma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1" fillId="0" borderId="1" xfId="1" applyNumberFormat="1" applyBorder="1"/>
    <xf numFmtId="165" fontId="1" fillId="6" borderId="15" xfId="1" applyNumberFormat="1" applyFill="1" applyBorder="1" applyAlignment="1">
      <alignment horizontal="center" vertical="center"/>
    </xf>
    <xf numFmtId="164" fontId="1" fillId="6" borderId="15" xfId="1" applyNumberFormat="1" applyFill="1" applyBorder="1" applyAlignment="1">
      <alignment horizontal="center" vertical="center"/>
    </xf>
    <xf numFmtId="166" fontId="1" fillId="7" borderId="1" xfId="1" applyNumberFormat="1" applyFill="1" applyBorder="1" applyAlignment="1">
      <alignment horizontal="center" vertical="center"/>
    </xf>
    <xf numFmtId="0" fontId="1" fillId="7" borderId="1" xfId="1" applyFill="1" applyBorder="1" applyAlignment="1">
      <alignment horizontal="center" vertical="center"/>
    </xf>
    <xf numFmtId="165" fontId="7" fillId="7" borderId="12" xfId="1" applyNumberFormat="1" applyFont="1" applyFill="1" applyBorder="1" applyAlignment="1">
      <alignment horizontal="center" vertical="center"/>
    </xf>
    <xf numFmtId="165" fontId="2" fillId="7" borderId="12" xfId="1" applyNumberFormat="1" applyFont="1" applyFill="1" applyBorder="1" applyAlignment="1">
      <alignment horizontal="center" vertical="center"/>
    </xf>
    <xf numFmtId="164" fontId="2" fillId="7" borderId="13" xfId="1" applyNumberFormat="1" applyFont="1" applyFill="1" applyBorder="1" applyAlignment="1">
      <alignment horizontal="center" vertical="center"/>
    </xf>
    <xf numFmtId="164" fontId="2" fillId="7" borderId="14" xfId="1" applyNumberFormat="1" applyFont="1" applyFill="1" applyBorder="1" applyAlignment="1">
      <alignment horizontal="center" vertical="center"/>
    </xf>
    <xf numFmtId="165" fontId="7" fillId="7" borderId="14" xfId="1" applyNumberFormat="1" applyFont="1" applyFill="1" applyBorder="1" applyAlignment="1">
      <alignment horizontal="center" vertical="center"/>
    </xf>
    <xf numFmtId="165" fontId="7" fillId="7" borderId="1" xfId="1" applyNumberFormat="1" applyFont="1" applyFill="1" applyBorder="1" applyAlignment="1">
      <alignment horizontal="center" vertical="center"/>
    </xf>
    <xf numFmtId="0" fontId="7" fillId="7" borderId="1" xfId="1" applyFont="1" applyFill="1" applyBorder="1"/>
    <xf numFmtId="165" fontId="1" fillId="7" borderId="1" xfId="1" applyNumberFormat="1" applyFill="1" applyBorder="1" applyAlignment="1">
      <alignment horizontal="center" vertical="center"/>
    </xf>
    <xf numFmtId="165" fontId="1" fillId="7" borderId="11" xfId="1" applyNumberFormat="1" applyFill="1" applyBorder="1" applyAlignment="1">
      <alignment horizontal="center" vertical="center"/>
    </xf>
    <xf numFmtId="164" fontId="1" fillId="7" borderId="11" xfId="1" applyNumberFormat="1" applyFill="1" applyBorder="1" applyAlignment="1">
      <alignment horizontal="center" vertical="center"/>
    </xf>
    <xf numFmtId="0" fontId="1" fillId="7" borderId="1" xfId="1" applyFill="1" applyBorder="1" applyAlignment="1">
      <alignment horizontal="center" vertical="center"/>
    </xf>
    <xf numFmtId="164" fontId="1" fillId="7" borderId="1" xfId="1" applyNumberFormat="1" applyFill="1" applyBorder="1" applyAlignment="1">
      <alignment horizontal="center" vertical="center"/>
    </xf>
    <xf numFmtId="167" fontId="0" fillId="0" borderId="0" xfId="2" applyNumberFormat="1" applyFont="1"/>
    <xf numFmtId="165" fontId="1" fillId="7" borderId="15" xfId="1" applyNumberFormat="1" applyFill="1" applyBorder="1" applyAlignment="1">
      <alignment horizontal="center" vertical="center"/>
    </xf>
    <xf numFmtId="164" fontId="1" fillId="7" borderId="15" xfId="1" applyNumberFormat="1" applyFill="1" applyBorder="1" applyAlignment="1">
      <alignment horizontal="center" vertical="center"/>
    </xf>
    <xf numFmtId="166" fontId="1" fillId="8" borderId="1" xfId="1" applyNumberForma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/>
    </xf>
    <xf numFmtId="165" fontId="7" fillId="8" borderId="12" xfId="1" applyNumberFormat="1" applyFont="1" applyFill="1" applyBorder="1" applyAlignment="1">
      <alignment horizontal="center" vertical="center"/>
    </xf>
    <xf numFmtId="165" fontId="2" fillId="8" borderId="12" xfId="1" applyNumberFormat="1" applyFont="1" applyFill="1" applyBorder="1" applyAlignment="1">
      <alignment horizontal="center" vertical="center"/>
    </xf>
    <xf numFmtId="164" fontId="2" fillId="8" borderId="13" xfId="1" applyNumberFormat="1" applyFont="1" applyFill="1" applyBorder="1" applyAlignment="1">
      <alignment horizontal="center" vertical="center"/>
    </xf>
    <xf numFmtId="164" fontId="2" fillId="8" borderId="14" xfId="1" applyNumberFormat="1" applyFont="1" applyFill="1" applyBorder="1" applyAlignment="1">
      <alignment horizontal="center" vertical="center"/>
    </xf>
    <xf numFmtId="165" fontId="7" fillId="8" borderId="14" xfId="1" applyNumberFormat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>
      <alignment horizontal="center" vertical="center"/>
    </xf>
    <xf numFmtId="0" fontId="7" fillId="8" borderId="1" xfId="1" applyFont="1" applyFill="1" applyBorder="1"/>
    <xf numFmtId="165" fontId="1" fillId="8" borderId="1" xfId="1" applyNumberFormat="1" applyFill="1" applyBorder="1" applyAlignment="1">
      <alignment horizontal="center" vertical="center"/>
    </xf>
    <xf numFmtId="165" fontId="1" fillId="8" borderId="11" xfId="1" applyNumberFormat="1" applyFill="1" applyBorder="1" applyAlignment="1">
      <alignment horizontal="center" vertical="center"/>
    </xf>
    <xf numFmtId="164" fontId="1" fillId="8" borderId="11" xfId="1" applyNumberForma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/>
    </xf>
    <xf numFmtId="164" fontId="1" fillId="8" borderId="1" xfId="1" applyNumberFormat="1" applyFill="1" applyBorder="1" applyAlignment="1">
      <alignment horizontal="center" vertical="center"/>
    </xf>
    <xf numFmtId="165" fontId="1" fillId="8" borderId="15" xfId="1" applyNumberFormat="1" applyFill="1" applyBorder="1" applyAlignment="1">
      <alignment horizontal="center" vertical="center"/>
    </xf>
    <xf numFmtId="164" fontId="1" fillId="8" borderId="15" xfId="1" applyNumberFormat="1" applyFill="1" applyBorder="1" applyAlignment="1">
      <alignment horizontal="center" vertical="center"/>
    </xf>
    <xf numFmtId="166" fontId="1" fillId="9" borderId="1" xfId="1" applyNumberForma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165" fontId="7" fillId="9" borderId="12" xfId="1" applyNumberFormat="1" applyFont="1" applyFill="1" applyBorder="1" applyAlignment="1">
      <alignment horizontal="center" vertical="center"/>
    </xf>
    <xf numFmtId="165" fontId="2" fillId="9" borderId="12" xfId="1" applyNumberFormat="1" applyFont="1" applyFill="1" applyBorder="1" applyAlignment="1">
      <alignment horizontal="center" vertical="center"/>
    </xf>
    <xf numFmtId="164" fontId="2" fillId="9" borderId="13" xfId="1" applyNumberFormat="1" applyFont="1" applyFill="1" applyBorder="1" applyAlignment="1">
      <alignment horizontal="center" vertical="center"/>
    </xf>
    <xf numFmtId="164" fontId="2" fillId="9" borderId="14" xfId="1" applyNumberFormat="1" applyFont="1" applyFill="1" applyBorder="1" applyAlignment="1">
      <alignment horizontal="center" vertical="center"/>
    </xf>
    <xf numFmtId="165" fontId="7" fillId="9" borderId="14" xfId="1" applyNumberFormat="1" applyFont="1" applyFill="1" applyBorder="1" applyAlignment="1">
      <alignment horizontal="center" vertical="center"/>
    </xf>
    <xf numFmtId="165" fontId="7" fillId="9" borderId="1" xfId="1" applyNumberFormat="1" applyFont="1" applyFill="1" applyBorder="1" applyAlignment="1">
      <alignment horizontal="center" vertical="center"/>
    </xf>
    <xf numFmtId="0" fontId="7" fillId="9" borderId="1" xfId="1" applyFont="1" applyFill="1" applyBorder="1"/>
    <xf numFmtId="165" fontId="1" fillId="9" borderId="1" xfId="1" applyNumberFormat="1" applyFill="1" applyBorder="1" applyAlignment="1">
      <alignment horizontal="center" vertical="center"/>
    </xf>
    <xf numFmtId="165" fontId="1" fillId="9" borderId="11" xfId="1" applyNumberFormat="1" applyFill="1" applyBorder="1" applyAlignment="1">
      <alignment horizontal="center" vertical="center"/>
    </xf>
    <xf numFmtId="164" fontId="1" fillId="9" borderId="11" xfId="1" applyNumberFormat="1" applyFill="1" applyBorder="1" applyAlignment="1">
      <alignment horizontal="center" vertical="center"/>
    </xf>
    <xf numFmtId="0" fontId="1" fillId="9" borderId="1" xfId="1" applyFill="1" applyBorder="1" applyAlignment="1">
      <alignment horizontal="center" vertical="center"/>
    </xf>
    <xf numFmtId="0" fontId="1" fillId="0" borderId="0" xfId="1" applyNumberFormat="1"/>
    <xf numFmtId="0" fontId="1" fillId="0" borderId="0" xfId="1" applyAlignment="1">
      <alignment horizontal="left"/>
    </xf>
    <xf numFmtId="165" fontId="1" fillId="9" borderId="15" xfId="1" applyNumberFormat="1" applyFill="1" applyBorder="1" applyAlignment="1">
      <alignment horizontal="center" vertical="center"/>
    </xf>
    <xf numFmtId="164" fontId="1" fillId="9" borderId="15" xfId="1" applyNumberFormat="1" applyFill="1" applyBorder="1" applyAlignment="1">
      <alignment horizontal="center" vertical="center"/>
    </xf>
    <xf numFmtId="0" fontId="1" fillId="0" borderId="0" xfId="1" applyAlignment="1">
      <alignment horizontal="left" indent="1"/>
    </xf>
    <xf numFmtId="166" fontId="0" fillId="10" borderId="1" xfId="3" applyNumberFormat="1" applyFont="1" applyFill="1" applyBorder="1" applyAlignment="1">
      <alignment horizontal="center" vertical="center"/>
    </xf>
    <xf numFmtId="0" fontId="1" fillId="10" borderId="1" xfId="1" applyFill="1" applyBorder="1" applyAlignment="1">
      <alignment horizontal="center" vertical="center"/>
    </xf>
    <xf numFmtId="165" fontId="7" fillId="10" borderId="12" xfId="1" applyNumberFormat="1" applyFont="1" applyFill="1" applyBorder="1" applyAlignment="1">
      <alignment horizontal="center" vertical="center"/>
    </xf>
    <xf numFmtId="165" fontId="2" fillId="10" borderId="12" xfId="1" applyNumberFormat="1" applyFont="1" applyFill="1" applyBorder="1" applyAlignment="1">
      <alignment horizontal="center" vertical="center"/>
    </xf>
    <xf numFmtId="2" fontId="2" fillId="10" borderId="13" xfId="1" applyNumberFormat="1" applyFont="1" applyFill="1" applyBorder="1" applyAlignment="1">
      <alignment horizontal="center" vertical="center"/>
    </xf>
    <xf numFmtId="164" fontId="2" fillId="10" borderId="13" xfId="1" applyNumberFormat="1" applyFont="1" applyFill="1" applyBorder="1" applyAlignment="1">
      <alignment horizontal="center" vertical="center"/>
    </xf>
    <xf numFmtId="164" fontId="2" fillId="10" borderId="14" xfId="1" applyNumberFormat="1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center" vertical="center"/>
    </xf>
    <xf numFmtId="165" fontId="7" fillId="10" borderId="1" xfId="1" applyNumberFormat="1" applyFont="1" applyFill="1" applyBorder="1" applyAlignment="1">
      <alignment horizontal="center" vertical="center"/>
    </xf>
    <xf numFmtId="0" fontId="7" fillId="10" borderId="1" xfId="1" applyFont="1" applyFill="1" applyBorder="1"/>
    <xf numFmtId="165" fontId="1" fillId="10" borderId="1" xfId="1" applyNumberFormat="1" applyFill="1" applyBorder="1" applyAlignment="1">
      <alignment horizontal="center" vertical="center"/>
    </xf>
    <xf numFmtId="165" fontId="1" fillId="10" borderId="11" xfId="1" applyNumberFormat="1" applyFill="1" applyBorder="1" applyAlignment="1">
      <alignment horizontal="center" vertical="center"/>
    </xf>
    <xf numFmtId="164" fontId="1" fillId="10" borderId="11" xfId="1" applyNumberFormat="1" applyFill="1" applyBorder="1" applyAlignment="1">
      <alignment horizontal="center" vertical="center"/>
    </xf>
    <xf numFmtId="0" fontId="1" fillId="10" borderId="1" xfId="1" applyFill="1" applyBorder="1" applyAlignment="1">
      <alignment horizontal="center" vertical="center"/>
    </xf>
    <xf numFmtId="164" fontId="1" fillId="10" borderId="1" xfId="1" applyNumberFormat="1" applyFill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8" fillId="0" borderId="16" xfId="4" applyFont="1" applyBorder="1" applyAlignment="1">
      <alignment horizontal="center" vertical="center" wrapText="1"/>
    </xf>
  </cellXfs>
  <cellStyles count="5">
    <cellStyle name="Comma 2" xfId="2"/>
    <cellStyle name="Normal" xfId="0" builtinId="0"/>
    <cellStyle name="Normal 2" xfId="1"/>
    <cellStyle name="Normal 5 2" xfId="4"/>
    <cellStyle name="Percent 2" xfId="3"/>
  </cellStyles>
  <dxfs count="6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Fleet%20Average-Form_FA1_SC%200925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Data 2015"/>
      <sheetName val="Estimated Data 2015"/>
      <sheetName val="Combined A+E 2016"/>
      <sheetName val="Summary Table"/>
      <sheetName val="Engine Family List"/>
      <sheetName val="Sheet2"/>
      <sheetName val="EPA EFNs"/>
      <sheetName val="FAC CHEC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 t="str">
            <v>4.6</v>
          </cell>
        </row>
        <row r="3">
          <cell r="D3" t="str">
            <v>5.3</v>
          </cell>
        </row>
        <row r="4">
          <cell r="D4" t="str">
            <v>4.6</v>
          </cell>
        </row>
        <row r="5">
          <cell r="D5">
            <v>4.9000000000000004</v>
          </cell>
        </row>
        <row r="6">
          <cell r="D6" t="str">
            <v>7.6</v>
          </cell>
        </row>
        <row r="7">
          <cell r="D7">
            <v>5.5</v>
          </cell>
        </row>
        <row r="8">
          <cell r="D8" t="str">
            <v>6.9</v>
          </cell>
        </row>
        <row r="9">
          <cell r="D9">
            <v>5.3</v>
          </cell>
        </row>
        <row r="10">
          <cell r="D10" t="str">
            <v>4.6</v>
          </cell>
        </row>
        <row r="11">
          <cell r="D11" t="str">
            <v>6.0</v>
          </cell>
        </row>
        <row r="12">
          <cell r="D12" t="str">
            <v>4.9</v>
          </cell>
        </row>
        <row r="13">
          <cell r="D13" t="str">
            <v>1.0</v>
          </cell>
        </row>
        <row r="14">
          <cell r="D14">
            <v>2.8</v>
          </cell>
        </row>
        <row r="15">
          <cell r="D15">
            <v>6.9</v>
          </cell>
        </row>
        <row r="16">
          <cell r="D16">
            <v>5</v>
          </cell>
        </row>
        <row r="17">
          <cell r="D17" t="str">
            <v>5.3</v>
          </cell>
        </row>
        <row r="18">
          <cell r="D18">
            <v>5</v>
          </cell>
        </row>
        <row r="19">
          <cell r="D19" t="str">
            <v>4.6</v>
          </cell>
        </row>
        <row r="20">
          <cell r="D20">
            <v>7.8</v>
          </cell>
        </row>
        <row r="21">
          <cell r="D21" t="str">
            <v>6.9</v>
          </cell>
        </row>
        <row r="22">
          <cell r="D22" t="str">
            <v>6.0</v>
          </cell>
        </row>
        <row r="23">
          <cell r="D23" t="str">
            <v>7.6</v>
          </cell>
        </row>
        <row r="24">
          <cell r="D24">
            <v>6</v>
          </cell>
        </row>
        <row r="25">
          <cell r="D25">
            <v>5.3</v>
          </cell>
        </row>
        <row r="26">
          <cell r="D26" t="str">
            <v>5.3</v>
          </cell>
        </row>
        <row r="27">
          <cell r="D27">
            <v>7.8</v>
          </cell>
        </row>
        <row r="28">
          <cell r="D28">
            <v>7.8</v>
          </cell>
        </row>
        <row r="29">
          <cell r="D29" t="str">
            <v>5.3</v>
          </cell>
        </row>
        <row r="30">
          <cell r="D30">
            <v>5.4</v>
          </cell>
        </row>
        <row r="31">
          <cell r="D31">
            <v>9.1</v>
          </cell>
        </row>
        <row r="32">
          <cell r="D32" t="str">
            <v>5.2</v>
          </cell>
        </row>
        <row r="33">
          <cell r="D33">
            <v>7.2</v>
          </cell>
        </row>
        <row r="34">
          <cell r="D34" t="str">
            <v>6.8</v>
          </cell>
        </row>
        <row r="35">
          <cell r="D35">
            <v>9</v>
          </cell>
        </row>
        <row r="36">
          <cell r="D36">
            <v>5.0999999999999996</v>
          </cell>
        </row>
        <row r="37">
          <cell r="D37">
            <v>5.3</v>
          </cell>
        </row>
        <row r="38">
          <cell r="D38">
            <v>5.3</v>
          </cell>
        </row>
        <row r="39">
          <cell r="D39">
            <v>7.8</v>
          </cell>
        </row>
        <row r="40">
          <cell r="D40">
            <v>5.3</v>
          </cell>
        </row>
        <row r="41">
          <cell r="D41">
            <v>7</v>
          </cell>
        </row>
        <row r="42">
          <cell r="D42" t="str">
            <v>5.1</v>
          </cell>
        </row>
        <row r="43">
          <cell r="D43">
            <v>7.2</v>
          </cell>
        </row>
        <row r="44">
          <cell r="D44">
            <v>4.5999999999999996</v>
          </cell>
        </row>
        <row r="45">
          <cell r="D45">
            <v>7.8</v>
          </cell>
        </row>
        <row r="46">
          <cell r="D46" t="str">
            <v>4.6</v>
          </cell>
        </row>
        <row r="47">
          <cell r="D47" t="str">
            <v>6.7</v>
          </cell>
        </row>
        <row r="48">
          <cell r="D48" t="str">
            <v>6.8</v>
          </cell>
        </row>
        <row r="49">
          <cell r="D49" t="str">
            <v>5.0</v>
          </cell>
        </row>
        <row r="50">
          <cell r="D50" t="str">
            <v>4.9</v>
          </cell>
        </row>
        <row r="51">
          <cell r="D51">
            <v>6.9</v>
          </cell>
        </row>
        <row r="52">
          <cell r="D52" t="e">
            <v>#N/A</v>
          </cell>
        </row>
        <row r="53">
          <cell r="D53" t="str">
            <v>7.6</v>
          </cell>
        </row>
        <row r="54">
          <cell r="D54">
            <v>6.8</v>
          </cell>
        </row>
        <row r="55">
          <cell r="D55" t="str">
            <v>6.9</v>
          </cell>
        </row>
        <row r="56">
          <cell r="D56" t="str">
            <v>6.0</v>
          </cell>
        </row>
        <row r="57">
          <cell r="D57" t="str">
            <v>7.7</v>
          </cell>
        </row>
        <row r="58">
          <cell r="D58">
            <v>8.1</v>
          </cell>
        </row>
        <row r="59">
          <cell r="D59" t="str">
            <v>7.7</v>
          </cell>
        </row>
        <row r="60">
          <cell r="D60" t="str">
            <v/>
          </cell>
        </row>
        <row r="61">
          <cell r="D61" t="str">
            <v>5.3</v>
          </cell>
        </row>
        <row r="62">
          <cell r="D62" t="str">
            <v>6.2</v>
          </cell>
        </row>
        <row r="63">
          <cell r="D63" t="str">
            <v>4.6</v>
          </cell>
        </row>
        <row r="64">
          <cell r="D64">
            <v>7.6</v>
          </cell>
        </row>
        <row r="65">
          <cell r="D65" t="str">
            <v>4.9</v>
          </cell>
        </row>
        <row r="66">
          <cell r="D66">
            <v>1.2</v>
          </cell>
        </row>
        <row r="67">
          <cell r="D67" t="str">
            <v>4.6</v>
          </cell>
        </row>
        <row r="68">
          <cell r="D68">
            <v>5.4</v>
          </cell>
        </row>
        <row r="69">
          <cell r="D69">
            <v>6.8</v>
          </cell>
        </row>
        <row r="70">
          <cell r="D70">
            <v>8.9</v>
          </cell>
        </row>
        <row r="71">
          <cell r="D71" t="str">
            <v>6.0</v>
          </cell>
        </row>
        <row r="72">
          <cell r="D72" t="str">
            <v>6.0</v>
          </cell>
        </row>
        <row r="73">
          <cell r="D73" t="str">
            <v>6.9</v>
          </cell>
        </row>
        <row r="74">
          <cell r="D74" t="e">
            <v>#N/A</v>
          </cell>
        </row>
        <row r="75">
          <cell r="D75">
            <v>7.8</v>
          </cell>
        </row>
        <row r="76">
          <cell r="D76">
            <v>4.5999999999999996</v>
          </cell>
        </row>
        <row r="77">
          <cell r="D77" t="str">
            <v>4.5</v>
          </cell>
        </row>
        <row r="78">
          <cell r="D78" t="e">
            <v>#N/A</v>
          </cell>
        </row>
        <row r="79">
          <cell r="D79" t="str">
            <v>7.8</v>
          </cell>
        </row>
        <row r="80">
          <cell r="D80" t="str">
            <v>4.6</v>
          </cell>
        </row>
        <row r="81">
          <cell r="D81" t="str">
            <v>6.9</v>
          </cell>
        </row>
        <row r="82">
          <cell r="D82">
            <v>5.4</v>
          </cell>
        </row>
        <row r="83">
          <cell r="D83" t="str">
            <v>6.0</v>
          </cell>
        </row>
        <row r="84">
          <cell r="D84" t="str">
            <v>9.2</v>
          </cell>
        </row>
        <row r="85">
          <cell r="D85" t="str">
            <v>6.7</v>
          </cell>
        </row>
        <row r="86">
          <cell r="D86">
            <v>10.7</v>
          </cell>
        </row>
        <row r="87">
          <cell r="D87" t="str">
            <v>7.8</v>
          </cell>
        </row>
        <row r="88">
          <cell r="D88" t="str">
            <v>6.0</v>
          </cell>
        </row>
        <row r="89">
          <cell r="D89">
            <v>5.2</v>
          </cell>
        </row>
        <row r="90">
          <cell r="D90" t="e">
            <v>#N/A</v>
          </cell>
        </row>
        <row r="91">
          <cell r="D91" t="str">
            <v>5.5</v>
          </cell>
        </row>
        <row r="92">
          <cell r="D92">
            <v>8.9</v>
          </cell>
        </row>
        <row r="93">
          <cell r="D93">
            <v>8.1</v>
          </cell>
        </row>
        <row r="94">
          <cell r="D94" t="e">
            <v>#N/A</v>
          </cell>
        </row>
        <row r="95">
          <cell r="D95" t="e">
            <v>#N/A</v>
          </cell>
        </row>
        <row r="96">
          <cell r="D96" t="str">
            <v>6.0</v>
          </cell>
        </row>
        <row r="97">
          <cell r="D97">
            <v>4.5999999999999996</v>
          </cell>
        </row>
        <row r="98">
          <cell r="D98">
            <v>0</v>
          </cell>
        </row>
        <row r="99">
          <cell r="D99">
            <v>5.5</v>
          </cell>
        </row>
        <row r="100">
          <cell r="D100" t="str">
            <v>4.6</v>
          </cell>
        </row>
        <row r="101">
          <cell r="D101" t="str">
            <v>7.6</v>
          </cell>
        </row>
        <row r="102">
          <cell r="D102">
            <v>8.6999999999999993</v>
          </cell>
        </row>
        <row r="103">
          <cell r="D103" t="str">
            <v/>
          </cell>
        </row>
        <row r="104">
          <cell r="D104">
            <v>7.8</v>
          </cell>
        </row>
        <row r="105">
          <cell r="D105">
            <v>8.1</v>
          </cell>
        </row>
        <row r="106">
          <cell r="D106">
            <v>8.9</v>
          </cell>
        </row>
        <row r="107">
          <cell r="D107" t="str">
            <v>6.9</v>
          </cell>
        </row>
        <row r="108">
          <cell r="D108" t="str">
            <v>6.0</v>
          </cell>
        </row>
        <row r="109">
          <cell r="D109">
            <v>7.5</v>
          </cell>
        </row>
        <row r="110">
          <cell r="D110" t="str">
            <v>7.6</v>
          </cell>
        </row>
        <row r="111">
          <cell r="D111">
            <v>6.8</v>
          </cell>
        </row>
        <row r="112">
          <cell r="D112" t="str">
            <v>4.6</v>
          </cell>
        </row>
        <row r="113">
          <cell r="D113" t="str">
            <v>6.9</v>
          </cell>
        </row>
        <row r="114">
          <cell r="D114" t="str">
            <v>4.6</v>
          </cell>
        </row>
        <row r="115">
          <cell r="D115">
            <v>8.1</v>
          </cell>
        </row>
        <row r="116">
          <cell r="D116">
            <v>7.8</v>
          </cell>
        </row>
        <row r="117">
          <cell r="D117" t="str">
            <v>6.0</v>
          </cell>
        </row>
        <row r="118">
          <cell r="D118">
            <v>7.8</v>
          </cell>
        </row>
        <row r="119">
          <cell r="D119">
            <v>7</v>
          </cell>
        </row>
        <row r="120">
          <cell r="D120" t="str">
            <v>0.0</v>
          </cell>
        </row>
        <row r="121">
          <cell r="D121" t="str">
            <v>4.9</v>
          </cell>
        </row>
        <row r="122">
          <cell r="D122">
            <v>7.8</v>
          </cell>
        </row>
        <row r="123">
          <cell r="D123" t="e">
            <v>#N/A</v>
          </cell>
        </row>
        <row r="124">
          <cell r="D124" t="str">
            <v>4.6</v>
          </cell>
        </row>
        <row r="125">
          <cell r="D125" t="e">
            <v>#N/A</v>
          </cell>
        </row>
        <row r="126">
          <cell r="D126" t="e">
            <v>#N/A</v>
          </cell>
        </row>
        <row r="127">
          <cell r="D127">
            <v>6.8</v>
          </cell>
        </row>
        <row r="128">
          <cell r="D128" t="str">
            <v>6.8</v>
          </cell>
        </row>
        <row r="129">
          <cell r="D129" t="e">
            <v>#N/A</v>
          </cell>
        </row>
        <row r="130">
          <cell r="D130" t="e">
            <v>#N/A</v>
          </cell>
        </row>
        <row r="131">
          <cell r="D131" t="e">
            <v>#N/A</v>
          </cell>
        </row>
        <row r="132">
          <cell r="D132">
            <v>4.5999999999999996</v>
          </cell>
        </row>
        <row r="133">
          <cell r="D133" t="str">
            <v>4.6</v>
          </cell>
        </row>
        <row r="134">
          <cell r="D134" t="str">
            <v>7.5</v>
          </cell>
        </row>
        <row r="135">
          <cell r="D135">
            <v>0</v>
          </cell>
        </row>
        <row r="136">
          <cell r="D136" t="e">
            <v>#N/A</v>
          </cell>
        </row>
        <row r="137">
          <cell r="D137" t="str">
            <v>7.6</v>
          </cell>
        </row>
        <row r="138">
          <cell r="D138" t="str">
            <v>6.8</v>
          </cell>
        </row>
        <row r="139">
          <cell r="D139">
            <v>8.9</v>
          </cell>
        </row>
        <row r="140">
          <cell r="D140" t="str">
            <v>4.2</v>
          </cell>
        </row>
        <row r="141">
          <cell r="D141" t="str">
            <v>7.7</v>
          </cell>
        </row>
        <row r="142">
          <cell r="D142" t="e">
            <v>#N/A</v>
          </cell>
        </row>
        <row r="143">
          <cell r="D143">
            <v>7.6</v>
          </cell>
        </row>
        <row r="144">
          <cell r="D144" t="str">
            <v>4.6</v>
          </cell>
        </row>
        <row r="145">
          <cell r="D145" t="str">
            <v>6.9</v>
          </cell>
        </row>
        <row r="146">
          <cell r="D146" t="str">
            <v>7.7</v>
          </cell>
        </row>
        <row r="147">
          <cell r="D147" t="str">
            <v>7.7</v>
          </cell>
        </row>
        <row r="148">
          <cell r="D148">
            <v>0</v>
          </cell>
        </row>
        <row r="149">
          <cell r="D149">
            <v>7.8</v>
          </cell>
        </row>
        <row r="150">
          <cell r="D150" t="str">
            <v>7.6</v>
          </cell>
        </row>
        <row r="151">
          <cell r="D151" t="str">
            <v>6.9</v>
          </cell>
        </row>
        <row r="152">
          <cell r="D152" t="str">
            <v>6.2</v>
          </cell>
        </row>
        <row r="153">
          <cell r="D153" t="str">
            <v>6.0</v>
          </cell>
        </row>
        <row r="154">
          <cell r="D154" t="str">
            <v>6.0</v>
          </cell>
        </row>
        <row r="155">
          <cell r="D155" t="str">
            <v>7.7</v>
          </cell>
        </row>
        <row r="156">
          <cell r="D156" t="e">
            <v>#N/A</v>
          </cell>
        </row>
        <row r="157">
          <cell r="D157" t="e">
            <v>#N/A</v>
          </cell>
        </row>
        <row r="158">
          <cell r="D158" t="e">
            <v>#N/A</v>
          </cell>
        </row>
        <row r="159">
          <cell r="D159" t="e">
            <v>#N/A</v>
          </cell>
        </row>
        <row r="160">
          <cell r="D160">
            <v>8.6999999999999993</v>
          </cell>
        </row>
        <row r="161">
          <cell r="D161" t="e">
            <v>#N/A</v>
          </cell>
        </row>
        <row r="162">
          <cell r="D162">
            <v>5.2</v>
          </cell>
        </row>
        <row r="163">
          <cell r="D163" t="e">
            <v>#N/A</v>
          </cell>
        </row>
        <row r="164">
          <cell r="D164" t="str">
            <v>6.9</v>
          </cell>
        </row>
        <row r="165">
          <cell r="D165" t="e">
            <v>#N/A</v>
          </cell>
        </row>
        <row r="166">
          <cell r="D166" t="e">
            <v>#N/A</v>
          </cell>
        </row>
        <row r="167">
          <cell r="D167" t="e">
            <v>#N/A</v>
          </cell>
        </row>
        <row r="168">
          <cell r="D168" t="e">
            <v>#N/A</v>
          </cell>
        </row>
        <row r="169">
          <cell r="D169" t="str">
            <v>1.2</v>
          </cell>
        </row>
        <row r="170">
          <cell r="D170" t="str">
            <v>7.6</v>
          </cell>
        </row>
        <row r="171">
          <cell r="D171" t="e">
            <v>#N/A</v>
          </cell>
        </row>
        <row r="172">
          <cell r="D172" t="e">
            <v>#N/A</v>
          </cell>
        </row>
        <row r="173">
          <cell r="D173" t="e">
            <v>#N/A</v>
          </cell>
        </row>
        <row r="174">
          <cell r="D174" t="e">
            <v>#N/A</v>
          </cell>
        </row>
        <row r="175">
          <cell r="D175" t="e">
            <v>#N/A</v>
          </cell>
        </row>
        <row r="176">
          <cell r="D176">
            <v>0</v>
          </cell>
        </row>
        <row r="177">
          <cell r="D177">
            <v>9</v>
          </cell>
        </row>
        <row r="178">
          <cell r="D178" t="str">
            <v>7.6</v>
          </cell>
        </row>
        <row r="179">
          <cell r="D179">
            <v>8.8000000000000007</v>
          </cell>
        </row>
        <row r="180">
          <cell r="D180">
            <v>5.0999999999999996</v>
          </cell>
        </row>
        <row r="181">
          <cell r="D181" t="e">
            <v>#N/A</v>
          </cell>
        </row>
        <row r="182">
          <cell r="D182" t="e">
            <v>#N/A</v>
          </cell>
        </row>
        <row r="183">
          <cell r="D183">
            <v>10.9</v>
          </cell>
        </row>
        <row r="184">
          <cell r="D184" t="e">
            <v>#N/A</v>
          </cell>
        </row>
        <row r="185">
          <cell r="D185">
            <v>8.4</v>
          </cell>
        </row>
        <row r="186">
          <cell r="D186" t="e">
            <v>#N/A</v>
          </cell>
        </row>
        <row r="187">
          <cell r="D187" t="str">
            <v>4.6</v>
          </cell>
        </row>
        <row r="188">
          <cell r="D188" t="str">
            <v>4.6</v>
          </cell>
        </row>
        <row r="189">
          <cell r="D189" t="e">
            <v>#N/A</v>
          </cell>
        </row>
        <row r="190">
          <cell r="D190" t="str">
            <v>6.2</v>
          </cell>
        </row>
        <row r="191">
          <cell r="D191" t="str">
            <v>6.9</v>
          </cell>
        </row>
        <row r="192">
          <cell r="D192" t="e">
            <v>#N/A</v>
          </cell>
        </row>
        <row r="193">
          <cell r="D193">
            <v>8.6</v>
          </cell>
        </row>
        <row r="194">
          <cell r="D194">
            <v>8.9</v>
          </cell>
        </row>
        <row r="195">
          <cell r="D195" t="str">
            <v>7.5</v>
          </cell>
        </row>
        <row r="196">
          <cell r="D196" t="e">
            <v>#N/A</v>
          </cell>
        </row>
        <row r="197">
          <cell r="D197">
            <v>8</v>
          </cell>
        </row>
        <row r="198">
          <cell r="D198">
            <v>7.7</v>
          </cell>
        </row>
        <row r="199">
          <cell r="D199">
            <v>7.6</v>
          </cell>
        </row>
        <row r="200">
          <cell r="D200" t="str">
            <v>7.5</v>
          </cell>
        </row>
        <row r="201">
          <cell r="D201" t="str">
            <v>7.6</v>
          </cell>
        </row>
        <row r="202">
          <cell r="D202">
            <v>0</v>
          </cell>
        </row>
        <row r="203">
          <cell r="D203" t="e">
            <v>#N/A</v>
          </cell>
        </row>
        <row r="204">
          <cell r="D204" t="e">
            <v>#N/A</v>
          </cell>
        </row>
        <row r="205">
          <cell r="D205" t="e">
            <v>#N/A</v>
          </cell>
        </row>
        <row r="206">
          <cell r="D206">
            <v>6.8</v>
          </cell>
        </row>
        <row r="207">
          <cell r="D207" t="e">
            <v>#N/A</v>
          </cell>
        </row>
        <row r="208">
          <cell r="D208" t="e">
            <v>#N/A</v>
          </cell>
        </row>
        <row r="209">
          <cell r="D209" t="e">
            <v>#N/A</v>
          </cell>
        </row>
        <row r="210">
          <cell r="D210" t="str">
            <v>7.3</v>
          </cell>
        </row>
        <row r="211">
          <cell r="D211" t="str">
            <v>7.3</v>
          </cell>
        </row>
        <row r="212">
          <cell r="D212" t="e">
            <v>#N/A</v>
          </cell>
        </row>
        <row r="213">
          <cell r="D213">
            <v>0</v>
          </cell>
        </row>
        <row r="214">
          <cell r="D214" t="e">
            <v>#N/A</v>
          </cell>
        </row>
        <row r="215">
          <cell r="D215" t="e">
            <v>#N/A</v>
          </cell>
        </row>
        <row r="216">
          <cell r="D216" t="str">
            <v>6.0</v>
          </cell>
        </row>
        <row r="217">
          <cell r="D217">
            <v>9</v>
          </cell>
        </row>
        <row r="218">
          <cell r="D218" t="str">
            <v>6.9</v>
          </cell>
        </row>
        <row r="219">
          <cell r="D219" t="str">
            <v>6.9</v>
          </cell>
        </row>
        <row r="220">
          <cell r="D220">
            <v>9.1999999999999993</v>
          </cell>
        </row>
        <row r="221">
          <cell r="D221" t="e">
            <v>#N/A</v>
          </cell>
        </row>
        <row r="222">
          <cell r="D222">
            <v>9.3000000000000007</v>
          </cell>
        </row>
        <row r="223">
          <cell r="D223" t="e">
            <v>#N/A</v>
          </cell>
        </row>
        <row r="224">
          <cell r="D224">
            <v>7.7</v>
          </cell>
        </row>
        <row r="225">
          <cell r="D225" t="e">
            <v>#N/A</v>
          </cell>
        </row>
        <row r="226">
          <cell r="D226" t="e">
            <v>#N/A</v>
          </cell>
        </row>
        <row r="227">
          <cell r="D227" t="e">
            <v>#N/A</v>
          </cell>
        </row>
        <row r="228">
          <cell r="D228" t="e">
            <v>#N/A</v>
          </cell>
        </row>
        <row r="229">
          <cell r="D229" t="e">
            <v>#N/A</v>
          </cell>
        </row>
        <row r="230">
          <cell r="D230" t="e">
            <v>#N/A</v>
          </cell>
        </row>
        <row r="231">
          <cell r="D231" t="str">
            <v>8.0</v>
          </cell>
        </row>
        <row r="232">
          <cell r="D232" t="str">
            <v>7.7</v>
          </cell>
        </row>
        <row r="233">
          <cell r="D233">
            <v>0</v>
          </cell>
        </row>
        <row r="234">
          <cell r="D234" t="e">
            <v>#N/A</v>
          </cell>
        </row>
        <row r="235">
          <cell r="D235">
            <v>9</v>
          </cell>
        </row>
        <row r="236">
          <cell r="D236" t="str">
            <v>7.7</v>
          </cell>
        </row>
        <row r="237">
          <cell r="D237">
            <v>8.1</v>
          </cell>
        </row>
        <row r="238">
          <cell r="D238" t="str">
            <v>6.7</v>
          </cell>
        </row>
        <row r="239">
          <cell r="D239" t="str">
            <v/>
          </cell>
        </row>
        <row r="240">
          <cell r="D240" t="str">
            <v>0.0</v>
          </cell>
        </row>
        <row r="241">
          <cell r="D241">
            <v>9</v>
          </cell>
        </row>
        <row r="242">
          <cell r="D242" t="str">
            <v>8.0</v>
          </cell>
        </row>
      </sheetData>
      <sheetData sheetId="5" refreshError="1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6_Fleet%20Average-Form_FA1_SC%200925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ctor Castaneda" refreshedDate="42832.584809722219" createdVersion="4" refreshedVersion="4" minRefreshableVersion="3" recordCount="5900">
  <cacheSource type="worksheet">
    <worksheetSource ref="A3:O5903" sheet="Combined A+E 2016" r:id="rId2"/>
  </cacheSource>
  <cacheFields count="15">
    <cacheField name="Line Number from Compliance Report" numFmtId="0">
      <sharedItems containsSemiMixedTypes="0" containsString="0" containsNumber="1" containsInteger="1" minValue="1" maxValue="5900"/>
    </cacheField>
    <cacheField name="Locomotive ID from Compliance Report" numFmtId="0">
      <sharedItems count="5848">
        <s v="UP 1074"/>
        <s v="UP 1374"/>
        <s v="UP 1377"/>
        <s v="UP 1382"/>
        <s v="UP 1389"/>
        <s v="UP 1397"/>
        <s v="UP 1398"/>
        <s v="UP 1403"/>
        <s v="UP 1414"/>
        <s v="UP 1442"/>
        <s v="UP 1533"/>
        <s v="UP 1579"/>
        <s v="UP 1982"/>
        <s v="UP 1988"/>
        <s v="UP 1989"/>
        <s v="UP 1995"/>
        <s v="UP 1996"/>
        <s v="UP 2010"/>
        <s v="UP 2167"/>
        <s v="UP 2255"/>
        <s v="UP 2267"/>
        <s v="UP 2315"/>
        <s v="UP 2371"/>
        <s v="UP 2383"/>
        <s v="UP 2407"/>
        <s v="UP 2409"/>
        <s v="UP 2413"/>
        <s v="UP 2419"/>
        <s v="UP 2421"/>
        <s v="UP 2422"/>
        <s v="UP 2430"/>
        <s v="UP 2432"/>
        <s v="UP 2438"/>
        <s v="UP 2446"/>
        <s v="UP 2483"/>
        <s v="UP 2501"/>
        <s v="UP 2505"/>
        <s v="UP 2507"/>
        <s v="UP 2520"/>
        <s v="UP 2521"/>
        <s v="UP 2522"/>
        <s v="UP 2523"/>
        <s v="UP 2524"/>
        <s v="UP 2525"/>
        <s v="UP 2526"/>
        <s v="UP 2527"/>
        <s v="UP 2528"/>
        <s v="UP 2529"/>
        <s v="UP 2530"/>
        <s v="UP 2531"/>
        <s v="UP 2532"/>
        <s v="UP 2533"/>
        <s v="UP 2534"/>
        <s v="UP 2535"/>
        <s v="UP 2536"/>
        <s v="UP 2537"/>
        <s v="UP 2538"/>
        <s v="UP 2539"/>
        <s v="UP 2540"/>
        <s v="UP 2541"/>
        <s v="UP 2543"/>
        <s v="UP 2544"/>
        <s v="UP 2545"/>
        <s v="UP 2546"/>
        <s v="UP 2547"/>
        <s v="UP 2548"/>
        <s v="UP 2549"/>
        <s v="UP 2550"/>
        <s v="UP 2551"/>
        <s v="UP 2552"/>
        <s v="UP 2553"/>
        <s v="UP 2554"/>
        <s v="UP 2555"/>
        <s v="UP 2556"/>
        <s v="UP 2557"/>
        <s v="UP 2558"/>
        <s v="UP 2559"/>
        <s v="UP 2560"/>
        <s v="UP 2561"/>
        <s v="UP 2562"/>
        <s v="UP 2563"/>
        <s v="UP 2564"/>
        <s v="UP 2565"/>
        <s v="UP 2566"/>
        <s v="UP 2567"/>
        <s v="UP 2568"/>
        <s v="UP 2569"/>
        <s v="UP 2570"/>
        <s v="UP 2571"/>
        <s v="UP 2572"/>
        <s v="UP 2573"/>
        <s v="UP 2574"/>
        <s v="UP 2575"/>
        <s v="UP 2576"/>
        <s v="UP 2577"/>
        <s v="UP 2578"/>
        <s v="UP 2579"/>
        <s v="UP 2580"/>
        <s v="UP 2581"/>
        <s v="UP 2582"/>
        <s v="UP 2583"/>
        <s v="UP 2584"/>
        <s v="UP 2585"/>
        <s v="UP 2586"/>
        <s v="UP 2587"/>
        <s v="UP 2588"/>
        <s v="UP 2589"/>
        <s v="UP 2590"/>
        <s v="UP 2591"/>
        <s v="UP 2592"/>
        <s v="UP 2593"/>
        <s v="UP 2594"/>
        <s v="UP 2595"/>
        <s v="UP 2596"/>
        <s v="UP 2597"/>
        <s v="UP 2598"/>
        <s v="UP 2599"/>
        <s v="UP 2600"/>
        <s v="UP 2601"/>
        <s v="UP 2602"/>
        <s v="UP 2603"/>
        <s v="UP 2604"/>
        <s v="UP 2605"/>
        <s v="UP 2606"/>
        <s v="UP 2607"/>
        <s v="UP 2608"/>
        <s v="UP 2609"/>
        <s v="UP 2610"/>
        <s v="UP 2611"/>
        <s v="UP 2612"/>
        <s v="UP 2613"/>
        <s v="UP 2614"/>
        <s v="UP 2615"/>
        <s v="UP 2616"/>
        <s v="UP 2617"/>
        <s v="UP 2618"/>
        <s v="UP 2619"/>
        <s v="UP 2620"/>
        <s v="UP 2621"/>
        <s v="UP 2622"/>
        <s v="UP 2623"/>
        <s v="UP 2624"/>
        <s v="UP 2625"/>
        <s v="UP 2626"/>
        <s v="UP 2627"/>
        <s v="UP 2628"/>
        <s v="UP 2629"/>
        <s v="UP 2630"/>
        <s v="UP 2631"/>
        <s v="UP 2632"/>
        <s v="UP 2633"/>
        <s v="UP 2634"/>
        <s v="UP 2635"/>
        <s v="UP 2636"/>
        <s v="UP 2637"/>
        <s v="UP 2638"/>
        <s v="UP 2639"/>
        <s v="UP 2640"/>
        <s v="UP 2641"/>
        <s v="UP 2642"/>
        <s v="UP 2643"/>
        <s v="UP 2644"/>
        <s v="UP 2645"/>
        <s v="UP 2646"/>
        <s v="UP 2647"/>
        <s v="UP 2648"/>
        <s v="UP 2649"/>
        <s v="UP 2650"/>
        <s v="UP 2651"/>
        <s v="UP 2652"/>
        <s v="UP 2653"/>
        <s v="UP 2654"/>
        <s v="UP 2655"/>
        <s v="UP 2656"/>
        <s v="UP 2657"/>
        <s v="UP 2658"/>
        <s v="UP 2659"/>
        <s v="UP 2660"/>
        <s v="UP 2661"/>
        <s v="UP 2662"/>
        <s v="UP 2663"/>
        <s v="UP 2664"/>
        <s v="UP 2665"/>
        <s v="UP 2666"/>
        <s v="UP 2667"/>
        <s v="UP 2668"/>
        <s v="UP 2669"/>
        <s v="UP 282"/>
        <s v="UP 3982"/>
        <s v="UP 3992"/>
        <s v="UP 3995"/>
        <s v="UP 4001"/>
        <s v="UP 4004"/>
        <s v="UP 4036"/>
        <s v="UP 4070"/>
        <s v="UP 4097"/>
        <s v="UP 4129"/>
        <s v="UP 4176"/>
        <s v="UP 4193"/>
        <s v="UP 4196"/>
        <s v="UP 4197"/>
        <s v="UP 4210"/>
        <s v="UP 4211"/>
        <s v="UP 4216"/>
        <s v="UP 4236"/>
        <s v="UP 4238"/>
        <s v="UP 4253"/>
        <s v="UP 4278"/>
        <s v="UP 4279"/>
        <s v="UP 4282"/>
        <s v="UP 4286"/>
        <s v="UP 4314"/>
        <s v="UP 4315"/>
        <s v="UP 4329"/>
        <s v="UP 4333"/>
        <s v="UP 4338"/>
        <s v="UP 4348"/>
        <s v="UP 4354"/>
        <s v="UP 4362"/>
        <s v="UP 4365"/>
        <s v="UP 4368"/>
        <s v="UP 4374"/>
        <s v="UP 4375"/>
        <s v="UP 4376"/>
        <s v="UP 4377"/>
        <s v="UP 4381"/>
        <s v="UP 4383"/>
        <s v="UP 4385"/>
        <s v="UP 4398"/>
        <s v="UP 4405"/>
        <s v="UP 4416"/>
        <s v="UP 4417"/>
        <s v="UP 4429"/>
        <s v="UP 4431"/>
        <s v="UP 4434"/>
        <s v="UP 4437"/>
        <s v="UP 4450"/>
        <s v="UP 4460"/>
        <s v="UP 4470"/>
        <s v="UP 4477"/>
        <s v="UP 4485"/>
        <s v="UP 4513"/>
        <s v="UP 4544"/>
        <s v="UP 4556"/>
        <s v="UP 4568"/>
        <s v="UP 4580"/>
        <s v="UP 4581"/>
        <s v="UP 4595"/>
        <s v="UP 4604"/>
        <s v="UP 4613"/>
        <s v="UP 4618"/>
        <s v="UP 4621"/>
        <s v="UP 4629"/>
        <s v="UP 4630"/>
        <s v="UP 4640"/>
        <s v="UP 4655"/>
        <s v="UP 4664"/>
        <s v="UP 4667"/>
        <s v="UP 4669"/>
        <s v="UP 4678"/>
        <s v="UP 4679"/>
        <s v="UP 4694"/>
        <s v="UP 4696"/>
        <s v="UP 4710"/>
        <s v="UP 4714"/>
        <s v="UP 4720"/>
        <s v="UP 4725"/>
        <s v="UP 4736"/>
        <s v="UP 4740"/>
        <s v="UP 4744"/>
        <s v="UP 4754"/>
        <s v="UP 4780"/>
        <s v="UP 4790"/>
        <s v="UP 4832"/>
        <s v="UP 4843"/>
        <s v="UP 4857"/>
        <s v="UP 4858"/>
        <s v="UP 4861"/>
        <s v="UP 4864"/>
        <s v="UP 4898"/>
        <s v="UP 4902"/>
        <s v="UP 4910"/>
        <s v="UP 4918"/>
        <s v="UP 4920"/>
        <s v="UP 4927"/>
        <s v="UP 4930"/>
        <s v="UP 4940"/>
        <s v="UP 4965"/>
        <s v="UP 4966"/>
        <s v="UP 4975"/>
        <s v="UP 5007"/>
        <s v="UP 5147"/>
        <s v="UP 5152"/>
        <s v="UP 5157"/>
        <s v="UP 5160"/>
        <s v="UP 5164"/>
        <s v="UP 5167"/>
        <s v="UP 5179"/>
        <s v="UP 5184"/>
        <s v="UP 5189"/>
        <s v="UP 5195"/>
        <s v="UP 5201"/>
        <s v="UP 5248"/>
        <s v="UP 5249"/>
        <s v="UP 5252"/>
        <s v="UP 5254"/>
        <s v="UP 5255"/>
        <s v="UP 5263"/>
        <s v="UP 5264"/>
        <s v="UP 5266"/>
        <s v="UP 5269"/>
        <s v="UP 5270"/>
        <s v="UP 5273"/>
        <s v="UP 5275"/>
        <s v="UP 5276"/>
        <s v="UP 5280"/>
        <s v="UP 5282"/>
        <s v="UP 5287"/>
        <s v="UP 5289"/>
        <s v="UP 5290"/>
        <s v="UP 5294"/>
        <s v="UP 5295"/>
        <s v="UP 5297"/>
        <s v="UP 5298"/>
        <s v="UP 5299"/>
        <s v="UP 5300"/>
        <s v="UP 5301"/>
        <s v="UP 5302"/>
        <s v="UP 5303"/>
        <s v="UP 5304"/>
        <s v="UP 5305"/>
        <s v="UP 5306"/>
        <s v="UP 5307"/>
        <s v="UP 5308"/>
        <s v="UP 5309"/>
        <s v="UP 5310"/>
        <s v="UP 5311"/>
        <s v="UP 5312"/>
        <s v="UP 5313"/>
        <s v="UP 5314"/>
        <s v="UP 5315"/>
        <s v="UP 5316"/>
        <s v="UP 5317"/>
        <s v="UP 5319"/>
        <s v="UP 5320"/>
        <s v="UP 5321"/>
        <s v="UP 5322"/>
        <s v="UP 5323"/>
        <s v="UP 5324"/>
        <s v="UP 5325"/>
        <s v="UP 5326"/>
        <s v="UP 5328"/>
        <s v="UP 5329"/>
        <s v="UP 5330"/>
        <s v="UP 5331"/>
        <s v="UP 5333"/>
        <s v="UP 5334"/>
        <s v="UP 5335"/>
        <s v="UP 5336"/>
        <s v="UP 5337"/>
        <s v="UP 5338"/>
        <s v="UP 5339"/>
        <s v="UP 5340"/>
        <s v="UP 5341"/>
        <s v="UP 5342"/>
        <s v="UP 5343"/>
        <s v="UP 5344"/>
        <s v="UP 5345"/>
        <s v="UP 5346"/>
        <s v="UP 5347"/>
        <s v="UP 5360"/>
        <s v="UP 5367"/>
        <s v="UP 5368"/>
        <s v="UP 5378"/>
        <s v="UP 5383"/>
        <s v="UP 5385"/>
        <s v="UP 5387"/>
        <s v="UP 5391"/>
        <s v="UP 5410"/>
        <s v="UP 5419"/>
        <s v="UP 5446"/>
        <s v="UP 5450"/>
        <s v="UP 5465"/>
        <s v="UP 5466"/>
        <s v="UP 5471"/>
        <s v="UP 5478"/>
        <s v="UP 5485"/>
        <s v="UP 5491"/>
        <s v="UP 5492"/>
        <s v="UP 5495"/>
        <s v="UP 5518"/>
        <s v="UP 5569"/>
        <s v="UP 5586"/>
        <s v="UP 5595"/>
        <s v="UP 5597"/>
        <s v="UP 5599"/>
        <s v="UP 5608"/>
        <s v="UP 5612"/>
        <s v="UP 5618"/>
        <s v="UP 5660"/>
        <s v="UP 5680"/>
        <s v="UP 5685"/>
        <s v="UP 5691"/>
        <s v="UP 5694"/>
        <s v="UP 570"/>
        <s v="UP 5704"/>
        <s v="UP 5727"/>
        <s v="UP 5737"/>
        <s v="UP 5740"/>
        <s v="UP 5750"/>
        <s v="UP 5755"/>
        <s v="UP 5756"/>
        <s v="UP 5757"/>
        <s v="UP 5767"/>
        <s v="UP 5768"/>
        <s v="UP 5776"/>
        <s v="UP 5778"/>
        <s v="UP 5781"/>
        <s v="UP 5800"/>
        <s v="UP 5804"/>
        <s v="UP 5821"/>
        <s v="UP 5830"/>
        <s v="UP 5843"/>
        <s v="UP 5846"/>
        <s v="UP 5872"/>
        <s v="UP 5874"/>
        <s v="UP 5878"/>
        <s v="UP 5879"/>
        <s v="UP 5883"/>
        <s v="UP 5895"/>
        <s v="UP 5901"/>
        <s v="UP 5903"/>
        <s v="UP 5910"/>
        <s v="UP 5912"/>
        <s v="UP 5923"/>
        <s v="UP 5928"/>
        <s v="UP 5932"/>
        <s v="UP 5934"/>
        <s v="UP 5935"/>
        <s v="UP 5949"/>
        <s v="UP 5962"/>
        <s v="UP 5964"/>
        <s v="UP 5968"/>
        <s v="UP 5971"/>
        <s v="UP 5979"/>
        <s v="UP 5992"/>
        <s v="UP 5994"/>
        <s v="UP 5995"/>
        <s v="UP 6001"/>
        <s v="UP 6002"/>
        <s v="UP 6008"/>
        <s v="UP 6024"/>
        <s v="UP 6028"/>
        <s v="UP 6046"/>
        <s v="UP 6055"/>
        <s v="UP 6058"/>
        <s v="UP 6062"/>
        <s v="UP 6080"/>
        <s v="UP 6152"/>
        <s v="UP 6153"/>
        <s v="UP 6157"/>
        <s v="UP 6186"/>
        <s v="UP 6193"/>
        <s v="UP 6256"/>
        <s v="UP 6263"/>
        <s v="UP 6267"/>
        <s v="UP 6285"/>
        <s v="UP 6305"/>
        <s v="UP 6317"/>
        <s v="UP 6338"/>
        <s v="UP 6354"/>
        <s v="UP 6368"/>
        <s v="UP 6371"/>
        <s v="UP 6389"/>
        <s v="UP 639"/>
        <s v="UP 6398"/>
        <s v="UP 6430"/>
        <s v="UP 6439"/>
        <s v="UP 6440"/>
        <s v="UP 6441"/>
        <s v="UP 6444"/>
        <s v="UP 6445"/>
        <s v="UP 6448"/>
        <s v="UP 645"/>
        <s v="UP 6455"/>
        <s v="UP 6456"/>
        <s v="UP 6457"/>
        <s v="UP 6458"/>
        <s v="UP 6459"/>
        <s v="UP 6461"/>
        <s v="UP 6463"/>
        <s v="UP 6464"/>
        <s v="UP 6465"/>
        <s v="UP 6471"/>
        <s v="UP 6473"/>
        <s v="UP 6476"/>
        <s v="UP 6479"/>
        <s v="UP 6481"/>
        <s v="UP 6483"/>
        <s v="UP 6484"/>
        <s v="UP 6485"/>
        <s v="UP 6487"/>
        <s v="UP 6488"/>
        <s v="UP 6489"/>
        <s v="UP 6490"/>
        <s v="UP 6491"/>
        <s v="UP 6492"/>
        <s v="UP 6493"/>
        <s v="UP 6494"/>
        <s v="UP 6501"/>
        <s v="UP 6503"/>
        <s v="UP 6505"/>
        <s v="UP 6506"/>
        <s v="UP 6508"/>
        <s v="UP 6510"/>
        <s v="UP 6511"/>
        <s v="UP 6512"/>
        <s v="UP 6514"/>
        <s v="UP 6516"/>
        <s v="UP 6517"/>
        <s v="UP 6522"/>
        <s v="UP 6523"/>
        <s v="UP 6525"/>
        <s v="UP 6526"/>
        <s v="UP 6531"/>
        <s v="UP 6532"/>
        <s v="UP 6533"/>
        <s v="UP 6541"/>
        <s v="UP 6544"/>
        <s v="UP 6548"/>
        <s v="UP 6549"/>
        <s v="UP 6559"/>
        <s v="UP 6562"/>
        <s v="UP 6567"/>
        <s v="UP 6570"/>
        <s v="UP 6571"/>
        <s v="UP 6576"/>
        <s v="UP 6579"/>
        <s v="UP 6581"/>
        <s v="UP 6586"/>
        <s v="UP 6588"/>
        <s v="UP 6589"/>
        <s v="UP 6591"/>
        <s v="UP 6592"/>
        <s v="UP 6593"/>
        <s v="UP 6595"/>
        <s v="UP 6598"/>
        <s v="UP 6601"/>
        <s v="UP 6604"/>
        <s v="UP 6609"/>
        <s v="UP 6615"/>
        <s v="UP 6618"/>
        <s v="UP 6625"/>
        <s v="UP 6633"/>
        <s v="UP 6642"/>
        <s v="UP 6643"/>
        <s v="UP 6655"/>
        <s v="UP 6657"/>
        <s v="UP 6660"/>
        <s v="UP 6663"/>
        <s v="UP 6665"/>
        <s v="UP 6667"/>
        <s v="UP 6670"/>
        <s v="UP 6671"/>
        <s v="UP 6675"/>
        <s v="UP 6676"/>
        <s v="UP 6678"/>
        <s v="UP 6679"/>
        <s v="UP 6684"/>
        <s v="UP 6685"/>
        <s v="UP 6686"/>
        <s v="UP 6687"/>
        <s v="UP 6688"/>
        <s v="UP 6690"/>
        <s v="UP 6694"/>
        <s v="UP 6697"/>
        <s v="UP 6699"/>
        <s v="UP 6729"/>
        <s v="UP 6761"/>
        <s v="UP 6790"/>
        <s v="UP 6795"/>
        <s v="UP 6796"/>
        <s v="UP 6797"/>
        <s v="UP 6799"/>
        <s v="UP 6809"/>
        <s v="UP 6813"/>
        <s v="UP 6819"/>
        <s v="UP 6822"/>
        <s v="UP 6826"/>
        <s v="UP 6828"/>
        <s v="UP 6833"/>
        <s v="UP 6834"/>
        <s v="UP 6836"/>
        <s v="UP 6996"/>
        <s v="UP 6997"/>
        <s v="UP 7000"/>
        <s v="UP 7003"/>
        <s v="UP 7005"/>
        <s v="UP 7009"/>
        <s v="UP 7083"/>
        <s v="UP 7086"/>
        <s v="UP 7088"/>
        <s v="UP 7090"/>
        <s v="UP 7092"/>
        <s v="UP 7100"/>
        <s v="UP 7104"/>
        <s v="UP 7105"/>
        <s v="UP 7109"/>
        <s v="UP 7110"/>
        <s v="UP 7117"/>
        <s v="UP 7123"/>
        <s v="UP 7124"/>
        <s v="UP 7129"/>
        <s v="UP 7130"/>
        <s v="UP 7131"/>
        <s v="UP 7132"/>
        <s v="UP 7133"/>
        <s v="UP 7138"/>
        <s v="UP 7140"/>
        <s v="UP 7141"/>
        <s v="UP 7143"/>
        <s v="UP 7144"/>
        <s v="UP 7145"/>
        <s v="UP 7146"/>
        <s v="UP 7147"/>
        <s v="UP 7148"/>
        <s v="UP 7149"/>
        <s v="UP 7150"/>
        <s v="UP 7152"/>
        <s v="UP 7154"/>
        <s v="UP 7155"/>
        <s v="UP 7157"/>
        <s v="UP 7159"/>
        <s v="UP 7160"/>
        <s v="UP 7163"/>
        <s v="UP 7164"/>
        <s v="UP 7165"/>
        <s v="UP 7166"/>
        <s v="UP 7167"/>
        <s v="UP 7169"/>
        <s v="UP 7170"/>
        <s v="UP 7171"/>
        <s v="UP 7173"/>
        <s v="UP 7174"/>
        <s v="UP 7177"/>
        <s v="UP 7178"/>
        <s v="UP 7181"/>
        <s v="UP 7184"/>
        <s v="UP 7188"/>
        <s v="UP 7194"/>
        <s v="UP 7197"/>
        <s v="UP 7198"/>
        <s v="UP 7199"/>
        <s v="UP 7200"/>
        <s v="UP 7201"/>
        <s v="UP 7203"/>
        <s v="UP 7206"/>
        <s v="UP 7211"/>
        <s v="UP 7217"/>
        <s v="UP 7221"/>
        <s v="UP 7225"/>
        <s v="UP 7228"/>
        <s v="UP 7230"/>
        <s v="UP 7231"/>
        <s v="UP 7232"/>
        <s v="UP 7235"/>
        <s v="UP 7236"/>
        <s v="UP 7238"/>
        <s v="UP 7239"/>
        <s v="UP 7240"/>
        <s v="UP 7241"/>
        <s v="UP 7243"/>
        <s v="UP 7244"/>
        <s v="UP 7247"/>
        <s v="UP 7248"/>
        <s v="UP 7249"/>
        <s v="UP 7250"/>
        <s v="UP 7252"/>
        <s v="UP 7253"/>
        <s v="UP 7256"/>
        <s v="UP 7257"/>
        <s v="UP 7258"/>
        <s v="UP 7259"/>
        <s v="UP 7261"/>
        <s v="UP 7262"/>
        <s v="UP 7263"/>
        <s v="UP 7265"/>
        <s v="UP 7275"/>
        <s v="UP 7277"/>
        <s v="UP 7280"/>
        <s v="UP 7281"/>
        <s v="UP 7283"/>
        <s v="UP 7288"/>
        <s v="UP 7290"/>
        <s v="UP 7291"/>
        <s v="UP 7296"/>
        <s v="UP 7297"/>
        <s v="UP 7345"/>
        <s v="UP 7347"/>
        <s v="UP 7348"/>
        <s v="UP 7349"/>
        <s v="UP 7350"/>
        <s v="UP 7351"/>
        <s v="UP 7352"/>
        <s v="UP 7353"/>
        <s v="UP 7354"/>
        <s v="UP 7355"/>
        <s v="UP 7356"/>
        <s v="UP 7357"/>
        <s v="UP 7358"/>
        <s v="UP 7359"/>
        <s v="UP 7360"/>
        <s v="UP 7361"/>
        <s v="UP 7362"/>
        <s v="UP 7363"/>
        <s v="UP 7364"/>
        <s v="UP 7365"/>
        <s v="UP 7367"/>
        <s v="UP 7368"/>
        <s v="UP 7369"/>
        <s v="UP 7370"/>
        <s v="UP 7371"/>
        <s v="UP 7372"/>
        <s v="UP 7373"/>
        <s v="UP 7374"/>
        <s v="UP 7375"/>
        <s v="UP 7376"/>
        <s v="UP 7377"/>
        <s v="UP 7378"/>
        <s v="UP 7379"/>
        <s v="UP 7380"/>
        <s v="UP 7381"/>
        <s v="UP 7382"/>
        <s v="UP 7383"/>
        <s v="UP 7384"/>
        <s v="UP 7385"/>
        <s v="UP 7386"/>
        <s v="UP 7387"/>
        <s v="UP 7388"/>
        <s v="UP 7389"/>
        <s v="UP 7390"/>
        <s v="UP 7391"/>
        <s v="UP 7392"/>
        <s v="UP 7393"/>
        <s v="UP 7394"/>
        <s v="UP 7395"/>
        <s v="UP 7396"/>
        <s v="UP 7398"/>
        <s v="UP 7399"/>
        <s v="UP 7400"/>
        <s v="UP 7401"/>
        <s v="UP 7402"/>
        <s v="UP 7403"/>
        <s v="UP 7404"/>
        <s v="UP 7405"/>
        <s v="UP 7406"/>
        <s v="UP 7407"/>
        <s v="UP 7408"/>
        <s v="UP 7409"/>
        <s v="UP 7410"/>
        <s v="UP 7411"/>
        <s v="UP 7412"/>
        <s v="UP 7413"/>
        <s v="UP 7414"/>
        <s v="UP 7415"/>
        <s v="UP 7416"/>
        <s v="UP 7417"/>
        <s v="UP 7418"/>
        <s v="UP 7419"/>
        <s v="UP 7420"/>
        <s v="UP 7422"/>
        <s v="UP 7423"/>
        <s v="UP 7424"/>
        <s v="UP 7425"/>
        <s v="UP 7426"/>
        <s v="UP 7427"/>
        <s v="UP 7428"/>
        <s v="UP 7429"/>
        <s v="UP 7430"/>
        <s v="UP 7431"/>
        <s v="UP 7432"/>
        <s v="UP 7433"/>
        <s v="UP 7434"/>
        <s v="UP 7435"/>
        <s v="UP 7436"/>
        <s v="UP 7437"/>
        <s v="UP 7438"/>
        <s v="UP 7439"/>
        <s v="UP 7440"/>
        <s v="UP 7441"/>
        <s v="UP 7442"/>
        <s v="UP 7443"/>
        <s v="UP 7444"/>
        <s v="UP 7445"/>
        <s v="UP 7446"/>
        <s v="UP 7447"/>
        <s v="UP 7448"/>
        <s v="UP 7449"/>
        <s v="UP 7450"/>
        <s v="UP 7451"/>
        <s v="UP 7452"/>
        <s v="UP 7453"/>
        <s v="UP 7454"/>
        <s v="UP 7456"/>
        <s v="UP 7457"/>
        <s v="UP 7459"/>
        <s v="UP 7460"/>
        <s v="UP 7461"/>
        <s v="UP 7462"/>
        <s v="UP 7463"/>
        <s v="UP 7464"/>
        <s v="UP 7465"/>
        <s v="UP 7466"/>
        <s v="UP 7467"/>
        <s v="UP 7468"/>
        <s v="UP 7470"/>
        <s v="UP 7471"/>
        <s v="UP 7472"/>
        <s v="UP 7473"/>
        <s v="UP 7474"/>
        <s v="UP 7475"/>
        <s v="UP 7476"/>
        <s v="UP 7477"/>
        <s v="UP 7478"/>
        <s v="UP 7480"/>
        <s v="UP 7481"/>
        <s v="UP 7482"/>
        <s v="UP 7483"/>
        <s v="UP 7484"/>
        <s v="UP 7485"/>
        <s v="UP 7486"/>
        <s v="UP 7487"/>
        <s v="UP 7488"/>
        <s v="UP 7489"/>
        <s v="UP 7490"/>
        <s v="UP 7491"/>
        <s v="UP 7492"/>
        <s v="UP 7494"/>
        <s v="UP 7495"/>
        <s v="UP 7496"/>
        <s v="UP 7497"/>
        <s v="UP 7498"/>
        <s v="UP 7499"/>
        <s v="UP 7500"/>
        <s v="UP 7501"/>
        <s v="UP 7502"/>
        <s v="UP 7503"/>
        <s v="UP 7504"/>
        <s v="UP 7505"/>
        <s v="UP 7506"/>
        <s v="UP 7507"/>
        <s v="UP 7508"/>
        <s v="UP 7509"/>
        <s v="UP 7510"/>
        <s v="UP 7511"/>
        <s v="UP 7512"/>
        <s v="UP 7513"/>
        <s v="UP 7514"/>
        <s v="UP 7515"/>
        <s v="UP 7516"/>
        <s v="UP 7517"/>
        <s v="UP 7518"/>
        <s v="UP 7519"/>
        <s v="UP 7520"/>
        <s v="UP 7521"/>
        <s v="UP 7522"/>
        <s v="UP 7523"/>
        <s v="UP 7524"/>
        <s v="UP 7525"/>
        <s v="UP 7526"/>
        <s v="UP 7527"/>
        <s v="UP 7528"/>
        <s v="UP 7529"/>
        <s v="UP 7600"/>
        <s v="UP 7601"/>
        <s v="UP 7602"/>
        <s v="UP 7603"/>
        <s v="UP 7604"/>
        <s v="UP 7605"/>
        <s v="UP 7606"/>
        <s v="UP 7607"/>
        <s v="UP 7608"/>
        <s v="UP 7609"/>
        <s v="UP 7610"/>
        <s v="UP 7611"/>
        <s v="UP 7612"/>
        <s v="UP 7613"/>
        <s v="UP 7614"/>
        <s v="UP 7615"/>
        <s v="UP 7616"/>
        <s v="UP 7617"/>
        <s v="UP 7618"/>
        <s v="UP 7619"/>
        <s v="UP 7620"/>
        <s v="UP 7621"/>
        <s v="UP 7622"/>
        <s v="UP 7623"/>
        <s v="UP 7624"/>
        <s v="UP 7625"/>
        <s v="UP 7626"/>
        <s v="UP 7627"/>
        <s v="UP 7628"/>
        <s v="UP 7629"/>
        <s v="UP 7630"/>
        <s v="UP 7631"/>
        <s v="UP 7632"/>
        <s v="UP 7633"/>
        <s v="UP 7634"/>
        <s v="UP 7635"/>
        <s v="UP 7636"/>
        <s v="UP 7637"/>
        <s v="UP 7638"/>
        <s v="UP 7639"/>
        <s v="UP 7640"/>
        <s v="UP 7641"/>
        <s v="UP 7642"/>
        <s v="UP 7643"/>
        <s v="UP 7644"/>
        <s v="UP 7645"/>
        <s v="UP 7646"/>
        <s v="UP 7647"/>
        <s v="UP 7648"/>
        <s v="UP 7649"/>
        <s v="UP 7650"/>
        <s v="UP 7651"/>
        <s v="UP 7652"/>
        <s v="UP 7653"/>
        <s v="UP 7654"/>
        <s v="UP 7655"/>
        <s v="UP 7657"/>
        <s v="UP 7658"/>
        <s v="UP 7659"/>
        <s v="UP 7660"/>
        <s v="UP 7661"/>
        <s v="UP 7662"/>
        <s v="UP 7663"/>
        <s v="UP 7664"/>
        <s v="UP 7665"/>
        <s v="UP 7666"/>
        <s v="UP 7667"/>
        <s v="UP 7668"/>
        <s v="UP 7669"/>
        <s v="UP 7671"/>
        <s v="UP 7672"/>
        <s v="UP 7673"/>
        <s v="UP 7674"/>
        <s v="UP 7675"/>
        <s v="UP 7676"/>
        <s v="UP 7677"/>
        <s v="UP 7678"/>
        <s v="UP 7679"/>
        <s v="UP 7680"/>
        <s v="UP 7681"/>
        <s v="UP 7682"/>
        <s v="UP 7683"/>
        <s v="UP 7684"/>
        <s v="UP 7685"/>
        <s v="UP 7686"/>
        <s v="UP 7687"/>
        <s v="UP 7688"/>
        <s v="UP 7689"/>
        <s v="UP 7690"/>
        <s v="UP 7691"/>
        <s v="UP 7692"/>
        <s v="UP 7693"/>
        <s v="UP 7694"/>
        <s v="UP 7695"/>
        <s v="UP 7696"/>
        <s v="UP 7697"/>
        <s v="UP 7698"/>
        <s v="UP 7699"/>
        <s v="UP 7700"/>
        <s v="UP 7701"/>
        <s v="UP 7702"/>
        <s v="UP 7703"/>
        <s v="UP 7704"/>
        <s v="UP 7705"/>
        <s v="UP 7706"/>
        <s v="UP 7707"/>
        <s v="UP 7708"/>
        <s v="UP 7709"/>
        <s v="UP 7710"/>
        <s v="UP 7711"/>
        <s v="UP 7712"/>
        <s v="UP 7713"/>
        <s v="UP 7714"/>
        <s v="UP 7715"/>
        <s v="UP 7716"/>
        <s v="UP 7717"/>
        <s v="UP 7718"/>
        <s v="UP 7719"/>
        <s v="UP 7720"/>
        <s v="UP 7721"/>
        <s v="UP 7722"/>
        <s v="UP 7723"/>
        <s v="UP 7724"/>
        <s v="UP 7725"/>
        <s v="UP 7726"/>
        <s v="UP 7727"/>
        <s v="UP 7728"/>
        <s v="UP 7729"/>
        <s v="UP 7731"/>
        <s v="UP 7732"/>
        <s v="UP 7733"/>
        <s v="UP 7734"/>
        <s v="UP 7736"/>
        <s v="UP 7737"/>
        <s v="UP 7738"/>
        <s v="UP 7739"/>
        <s v="UP 7740"/>
        <s v="UP 7741"/>
        <s v="UP 7742"/>
        <s v="UP 7743"/>
        <s v="UP 7745"/>
        <s v="UP 7746"/>
        <s v="UP 7747"/>
        <s v="UP 7748"/>
        <s v="UP 7749"/>
        <s v="UP 7750"/>
        <s v="UP 7751"/>
        <s v="UP 7752"/>
        <s v="UP 7753"/>
        <s v="UP 7754"/>
        <s v="UP 7756"/>
        <s v="UP 7758"/>
        <s v="UP 7759"/>
        <s v="UP 7760"/>
        <s v="UP 7761"/>
        <s v="UP 7762"/>
        <s v="UP 7763"/>
        <s v="UP 7764"/>
        <s v="UP 7765"/>
        <s v="UP 7766"/>
        <s v="UP 7767"/>
        <s v="UP 7768"/>
        <s v="UP 7769"/>
        <s v="UP 7770"/>
        <s v="UP 7771"/>
        <s v="UP 7772"/>
        <s v="UP 7773"/>
        <s v="UP 7774"/>
        <s v="UP 7775"/>
        <s v="UP 7776"/>
        <s v="UP 7777"/>
        <s v="UP 7778"/>
        <s v="UP 7779"/>
        <s v="UP 7780"/>
        <s v="UP 7781"/>
        <s v="UP 7782"/>
        <s v="UP 7783"/>
        <s v="UP 7784"/>
        <s v="UP 7785"/>
        <s v="UP 7786"/>
        <s v="UP 7787"/>
        <s v="UP 7788"/>
        <s v="UP 7789"/>
        <s v="UP 7790"/>
        <s v="UP 7791"/>
        <s v="UP 7792"/>
        <s v="UP 7793"/>
        <s v="UP 7794"/>
        <s v="UP 7795"/>
        <s v="UP 7796"/>
        <s v="UP 7797"/>
        <s v="UP 7798"/>
        <s v="UP 7799"/>
        <s v="UP 7801"/>
        <s v="UP 7802"/>
        <s v="UP 7803"/>
        <s v="UP 7804"/>
        <s v="UP 7805"/>
        <s v="UP 7806"/>
        <s v="UP 7807"/>
        <s v="UP 7808"/>
        <s v="UP 7809"/>
        <s v="UP 7810"/>
        <s v="UP 7811"/>
        <s v="UP 7812"/>
        <s v="UP 7813"/>
        <s v="UP 7814"/>
        <s v="UP 7815"/>
        <s v="UP 7816"/>
        <s v="UP 7817"/>
        <s v="UP 7818"/>
        <s v="UP 7819"/>
        <s v="UP 7820"/>
        <s v="UP 7821"/>
        <s v="UP 7822"/>
        <s v="UP 7823"/>
        <s v="UP 7824"/>
        <s v="UP 7825"/>
        <s v="UP 7826"/>
        <s v="UP 7827"/>
        <s v="UP 7828"/>
        <s v="UP 7829"/>
        <s v="UP 7831"/>
        <s v="UP 7832"/>
        <s v="UP 7833"/>
        <s v="UP 7834"/>
        <s v="UP 7835"/>
        <s v="UP 7836"/>
        <s v="UP 7837"/>
        <s v="UP 7838"/>
        <s v="UP 7839"/>
        <s v="UP 7840"/>
        <s v="UP 7841"/>
        <s v="UP 7842"/>
        <s v="UP 7843"/>
        <s v="UP 7844"/>
        <s v="UP 7845"/>
        <s v="UP 7846"/>
        <s v="UP 7847"/>
        <s v="UP 7848"/>
        <s v="UP 7849"/>
        <s v="UP 7850"/>
        <s v="UP 7851"/>
        <s v="UP 7852"/>
        <s v="UP 7853"/>
        <s v="UP 7854"/>
        <s v="UP 7855"/>
        <s v="UP 7856"/>
        <s v="UP 7857"/>
        <s v="UP 7858"/>
        <s v="UP 7859"/>
        <s v="UP 7860"/>
        <s v="UP 7862"/>
        <s v="UP 7864"/>
        <s v="UP 7865"/>
        <s v="UP 7866"/>
        <s v="UP 7868"/>
        <s v="UP 7869"/>
        <s v="UP 7870"/>
        <s v="UP 7871"/>
        <s v="UP 7872"/>
        <s v="UP 7873"/>
        <s v="UP 7874"/>
        <s v="UP 7875"/>
        <s v="UP 7876"/>
        <s v="UP 7877"/>
        <s v="UP 7878"/>
        <s v="UP 7879"/>
        <s v="UP 7880"/>
        <s v="UP 7882"/>
        <s v="UP 7883"/>
        <s v="UP 7884"/>
        <s v="UP 7885"/>
        <s v="UP 7886"/>
        <s v="UP 7887"/>
        <s v="UP 7888"/>
        <s v="UP 7889"/>
        <s v="UP 7890"/>
        <s v="UP 7891"/>
        <s v="UP 7892"/>
        <s v="UP 7893"/>
        <s v="UP 7894"/>
        <s v="UP 7895"/>
        <s v="UP 7896"/>
        <s v="UP 7897"/>
        <s v="UP 7898"/>
        <s v="UP 7899"/>
        <s v="UP 7900"/>
        <s v="UP 7901"/>
        <s v="UP 7903"/>
        <s v="UP 7904"/>
        <s v="UP 7905"/>
        <s v="UP 7906"/>
        <s v="UP 7907"/>
        <s v="UP 7908"/>
        <s v="UP 7909"/>
        <s v="UP 7910"/>
        <s v="UP 7911"/>
        <s v="UP 7912"/>
        <s v="UP 7913"/>
        <s v="UP 7915"/>
        <s v="UP 7916"/>
        <s v="UP 7917"/>
        <s v="UP 7918"/>
        <s v="UP 7919"/>
        <s v="UP 7920"/>
        <s v="UP 7921"/>
        <s v="UP 7922"/>
        <s v="UP 7923"/>
        <s v="UP 7924"/>
        <s v="UP 7925"/>
        <s v="UP 7926"/>
        <s v="UP 7927"/>
        <s v="UP 7928"/>
        <s v="UP 7929"/>
        <s v="UP 7930"/>
        <s v="UP 7931"/>
        <s v="UP 7932"/>
        <s v="UP 7933"/>
        <s v="UP 7934"/>
        <s v="UP 7935"/>
        <s v="UP 7936"/>
        <s v="UP 7937"/>
        <s v="UP 7938"/>
        <s v="UP 7939"/>
        <s v="UP 7940"/>
        <s v="UP 7941"/>
        <s v="UP 7942"/>
        <s v="UP 7943"/>
        <s v="UP 7944"/>
        <s v="UP 7945"/>
        <s v="UP 7946"/>
        <s v="UP 7947"/>
        <s v="UP 7948"/>
        <s v="UP 7949"/>
        <s v="UP 7950"/>
        <s v="UP 7951"/>
        <s v="UP 7952"/>
        <s v="UP 7953"/>
        <s v="UP 7954"/>
        <s v="UP 7955"/>
        <s v="UP 7956"/>
        <s v="UP 7957"/>
        <s v="UP 7958"/>
        <s v="UP 7960"/>
        <s v="UP 7961"/>
        <s v="UP 7962"/>
        <s v="UP 7963"/>
        <s v="UP 7964"/>
        <s v="UP 7965"/>
        <s v="UP 7966"/>
        <s v="UP 7967"/>
        <s v="UP 7968"/>
        <s v="UP 7969"/>
        <s v="UP 7970"/>
        <s v="UP 7971"/>
        <s v="UP 7972"/>
        <s v="UP 7973"/>
        <s v="UP 7974"/>
        <s v="UP 7975"/>
        <s v="UP 7976"/>
        <s v="UP 7977"/>
        <s v="UP 7978"/>
        <s v="UP 7979"/>
        <s v="UP 7980"/>
        <s v="UP 7981"/>
        <s v="UP 7982"/>
        <s v="UP 7983"/>
        <s v="UP 7984"/>
        <s v="UP 7985"/>
        <s v="UP 7986"/>
        <s v="UP 7987"/>
        <s v="UP 7988"/>
        <s v="UP 7989"/>
        <s v="UP 7990"/>
        <s v="UP 7991"/>
        <s v="UP 7992"/>
        <s v="UP 7993"/>
        <s v="UP 7994"/>
        <s v="UP 7995"/>
        <s v="UP 7996"/>
        <s v="UP 7997"/>
        <s v="UP 7998"/>
        <s v="UP 7999"/>
        <s v="UP 8000"/>
        <s v="UP 8001"/>
        <s v="UP 8002"/>
        <s v="UP 8003"/>
        <s v="UP 8004"/>
        <s v="UP 8005"/>
        <s v="UP 8006"/>
        <s v="UP 8007"/>
        <s v="UP 8008"/>
        <s v="UP 8009"/>
        <s v="UP 8010"/>
        <s v="UP 8011"/>
        <s v="UP 8012"/>
        <s v="UP 8013"/>
        <s v="UP 8014"/>
        <s v="UP 8015"/>
        <s v="UP 8016"/>
        <s v="UP 8017"/>
        <s v="UP 8018"/>
        <s v="UP 8019"/>
        <s v="UP 8020"/>
        <s v="UP 8021"/>
        <s v="UP 8022"/>
        <s v="UP 8023"/>
        <s v="UP 8024"/>
        <s v="UP 8025"/>
        <s v="UP 8026"/>
        <s v="UP 8027"/>
        <s v="UP 8028"/>
        <s v="UP 8029"/>
        <s v="UP 8030"/>
        <s v="UP 8031"/>
        <s v="UP 8032"/>
        <s v="UP 8033"/>
        <s v="UP 8034"/>
        <s v="UP 8035"/>
        <s v="UP 8036"/>
        <s v="UP 8037"/>
        <s v="UP 8038"/>
        <s v="UP 8039"/>
        <s v="UP 8040"/>
        <s v="UP 8041"/>
        <s v="UP 8042"/>
        <s v="UP 8043"/>
        <s v="UP 8044"/>
        <s v="UP 8045"/>
        <s v="UP 8046"/>
        <s v="UP 8047"/>
        <s v="UP 8048"/>
        <s v="UP 8049"/>
        <s v="UP 8050"/>
        <s v="UP 8051"/>
        <s v="UP 8052"/>
        <s v="UP 8053"/>
        <s v="UP 8054"/>
        <s v="UP 8055"/>
        <s v="UP 8056"/>
        <s v="UP 8057"/>
        <s v="UP 8058"/>
        <s v="UP 8059"/>
        <s v="UP 806"/>
        <s v="UP 8060"/>
        <s v="UP 8061"/>
        <s v="UP 8062"/>
        <s v="UP 8063"/>
        <s v="UP 8064"/>
        <s v="UP 8065"/>
        <s v="UP 8066"/>
        <s v="UP 8067"/>
        <s v="UP 8068"/>
        <s v="UP 8069"/>
        <s v="UP 8070"/>
        <s v="UP 8071"/>
        <s v="UP 8072"/>
        <s v="UP 8073"/>
        <s v="UP 8074"/>
        <s v="UP 8075"/>
        <s v="UP 8076"/>
        <s v="UP 8078"/>
        <s v="UP 8079"/>
        <s v="UP 8080"/>
        <s v="UP 8081"/>
        <s v="UP 8082"/>
        <s v="UP 8083"/>
        <s v="UP 8084"/>
        <s v="UP 8085"/>
        <s v="UP 8086"/>
        <s v="UP 8087"/>
        <s v="UP 8088"/>
        <s v="UP 8089"/>
        <s v="UP 8090"/>
        <s v="UP 8091"/>
        <s v="UP 8092"/>
        <s v="UP 8093"/>
        <s v="UP 8094"/>
        <s v="UP 8095"/>
        <s v="UP 8096"/>
        <s v="UP 8097"/>
        <s v="UP 8098"/>
        <s v="UP 8099"/>
        <s v="UP 8100"/>
        <s v="UP 8101"/>
        <s v="UP 8102"/>
        <s v="UP 8103"/>
        <s v="UP 8104"/>
        <s v="UP 8105"/>
        <s v="UP 8106"/>
        <s v="UP 8107"/>
        <s v="UP 8108"/>
        <s v="UP 8109"/>
        <s v="UP 8110"/>
        <s v="UP 8111"/>
        <s v="UP 8112"/>
        <s v="UP 8113"/>
        <s v="UP 8114"/>
        <s v="UP 8115"/>
        <s v="UP 8116"/>
        <s v="UP 8117"/>
        <s v="UP 8118"/>
        <s v="UP 8119"/>
        <s v="UP 8120"/>
        <s v="UP 8121"/>
        <s v="UP 8122"/>
        <s v="UP 8123"/>
        <s v="UP 8124"/>
        <s v="UP 8125"/>
        <s v="UP 8126"/>
        <s v="UP 8127"/>
        <s v="UP 8128"/>
        <s v="UP 8129"/>
        <s v="UP 8130"/>
        <s v="UP 8131"/>
        <s v="UP 8132"/>
        <s v="UP 8133"/>
        <s v="UP 8134"/>
        <s v="UP 8135"/>
        <s v="UP 8136"/>
        <s v="UP 8137"/>
        <s v="UP 8138"/>
        <s v="UP 8139"/>
        <s v="UP 8140"/>
        <s v="UP 8141"/>
        <s v="UP 8142"/>
        <s v="UP 8143"/>
        <s v="UP 8144"/>
        <s v="UP 8145"/>
        <s v="UP 8146"/>
        <s v="UP 8147"/>
        <s v="UP 8148"/>
        <s v="UP 8149"/>
        <s v="UP 8150"/>
        <s v="UP 8151"/>
        <s v="UP 8152"/>
        <s v="UP 8153"/>
        <s v="UP 8154"/>
        <s v="UP 8155"/>
        <s v="UP 8156"/>
        <s v="UP 8157"/>
        <s v="UP 8158"/>
        <s v="UP 8159"/>
        <s v="UP 8160"/>
        <s v="UP 8161"/>
        <s v="UP 8162"/>
        <s v="UP 8163"/>
        <s v="UP 8164"/>
        <s v="UP 8165"/>
        <s v="UP 8166"/>
        <s v="UP 8167"/>
        <s v="UP 8169"/>
        <s v="UP 8170"/>
        <s v="UP 8171"/>
        <s v="UP 8172"/>
        <s v="UP 8173"/>
        <s v="UP 8174"/>
        <s v="UP 8175"/>
        <s v="UP 8176"/>
        <s v="UP 8177"/>
        <s v="UP 8178"/>
        <s v="UP 8179"/>
        <s v="UP 8180"/>
        <s v="UP 8181"/>
        <s v="UP 8182"/>
        <s v="UP 8183"/>
        <s v="UP 8184"/>
        <s v="UP 8185"/>
        <s v="UP 8186"/>
        <s v="UP 8187"/>
        <s v="UP 8188"/>
        <s v="UP 8189"/>
        <s v="UP 8190"/>
        <s v="UP 8191"/>
        <s v="UP 8192"/>
        <s v="UP 8193"/>
        <s v="UP 8194"/>
        <s v="UP 8195"/>
        <s v="UP 8196"/>
        <s v="UP 8197"/>
        <s v="UP 8198"/>
        <s v="UP 8199"/>
        <s v="UP 8200"/>
        <s v="UP 8201"/>
        <s v="UP 8202"/>
        <s v="UP 8203"/>
        <s v="UP 8204"/>
        <s v="UP 8205"/>
        <s v="UP 8206"/>
        <s v="UP 8207"/>
        <s v="UP 8208"/>
        <s v="UP 8209"/>
        <s v="UP 8210"/>
        <s v="UP 8211"/>
        <s v="UP 8212"/>
        <s v="UP 8213"/>
        <s v="UP 8214"/>
        <s v="UP 8215"/>
        <s v="UP 8216"/>
        <s v="UP 8217"/>
        <s v="UP 8218"/>
        <s v="UP 8219"/>
        <s v="UP 8220"/>
        <s v="UP 8221"/>
        <s v="UP 8222"/>
        <s v="UP 8223"/>
        <s v="UP 8224"/>
        <s v="UP 8225"/>
        <s v="UP 8226"/>
        <s v="UP 8227"/>
        <s v="UP 8228"/>
        <s v="UP 8229"/>
        <s v="UP 8230"/>
        <s v="UP 8231"/>
        <s v="UP 8232"/>
        <s v="UP 8233"/>
        <s v="UP 8234"/>
        <s v="UP 8235"/>
        <s v="UP 8236"/>
        <s v="UP 8237"/>
        <s v="UP 8238"/>
        <s v="UP 8239"/>
        <s v="UP 8240"/>
        <s v="UP 8241"/>
        <s v="UP 8242"/>
        <s v="UP 8243"/>
        <s v="UP 8244"/>
        <s v="UP 8245"/>
        <s v="UP 8246"/>
        <s v="UP 8247"/>
        <s v="UP 8248"/>
        <s v="UP 8249"/>
        <s v="UP 8250"/>
        <s v="UP 8251"/>
        <s v="UP 8252"/>
        <s v="UP 8253"/>
        <s v="UP 8254"/>
        <s v="UP 8255"/>
        <s v="UP 8256"/>
        <s v="UP 8257"/>
        <s v="UP 8258"/>
        <s v="UP 8259"/>
        <s v="UP 8260"/>
        <s v="UP 8261"/>
        <s v="UP 8262"/>
        <s v="UP 8263"/>
        <s v="UP 8264"/>
        <s v="UP 8265"/>
        <s v="UP 8266"/>
        <s v="UP 8267"/>
        <s v="UP 8309"/>
        <s v="UP 8310"/>
        <s v="UP 8311"/>
        <s v="UP 8312"/>
        <s v="UP 8313"/>
        <s v="UP 8314"/>
        <s v="UP 8316"/>
        <s v="UP 8317"/>
        <s v="UP 8318"/>
        <s v="UP 8319"/>
        <s v="UP 8320"/>
        <s v="UP 8321"/>
        <s v="UP 8322"/>
        <s v="UP 8323"/>
        <s v="UP 8325"/>
        <s v="UP 8326"/>
        <s v="UP 8327"/>
        <s v="UP 8328"/>
        <s v="UP 8329"/>
        <s v="UP 8330"/>
        <s v="UP 8331"/>
        <s v="UP 8332"/>
        <s v="UP 8333"/>
        <s v="UP 8334"/>
        <s v="UP 8335"/>
        <s v="UP 8336"/>
        <s v="UP 8338"/>
        <s v="UP 8339"/>
        <s v="UP 8340"/>
        <s v="UP 8341"/>
        <s v="UP 8343"/>
        <s v="UP 8344"/>
        <s v="UP 8345"/>
        <s v="UP 8346"/>
        <s v="UP 8347"/>
        <s v="UP 8348"/>
        <s v="UP 8349"/>
        <s v="UP 8350"/>
        <s v="UP 8351"/>
        <s v="UP 8352"/>
        <s v="UP 8353"/>
        <s v="UP 8354"/>
        <s v="UP 8355"/>
        <s v="UP 8356"/>
        <s v="UP 8357"/>
        <s v="UP 8358"/>
        <s v="UP 8359"/>
        <s v="UP 8360"/>
        <s v="UP 8361"/>
        <s v="UP 8362"/>
        <s v="UP 8363"/>
        <s v="UP 8364"/>
        <s v="UP 8365"/>
        <s v="UP 8366"/>
        <s v="UP 8367"/>
        <s v="UP 8368"/>
        <s v="UP 8369"/>
        <s v="UP 8370"/>
        <s v="UP 8371"/>
        <s v="UP 8372"/>
        <s v="UP 8373"/>
        <s v="UP 8374"/>
        <s v="UP 8375"/>
        <s v="UP 8376"/>
        <s v="UP 8377"/>
        <s v="UP 8380"/>
        <s v="UP 8381"/>
        <s v="UP 8386"/>
        <s v="UP 8388"/>
        <s v="UP 8389"/>
        <s v="UP 8390"/>
        <s v="UP 8391"/>
        <s v="UP 8392"/>
        <s v="UP 8393"/>
        <s v="UP 8394"/>
        <s v="UP 8397"/>
        <s v="UP 8398"/>
        <s v="UP 8399"/>
        <s v="UP 8400"/>
        <s v="UP 8401"/>
        <s v="UP 8402"/>
        <s v="UP 8403"/>
        <s v="UP 8404"/>
        <s v="UP 8405"/>
        <s v="UP 8406"/>
        <s v="UP 8407"/>
        <s v="UP 8408"/>
        <s v="UP 8409"/>
        <s v="UP 8410"/>
        <s v="UP 8411"/>
        <s v="UP 8412"/>
        <s v="UP 8413"/>
        <s v="UP 8414"/>
        <s v="UP 8415"/>
        <s v="UP 8416"/>
        <s v="UP 8417"/>
        <s v="UP 8418"/>
        <s v="UP 8420"/>
        <s v="UP 8421"/>
        <s v="UP 8422"/>
        <s v="UP 8424"/>
        <s v="UP 8425"/>
        <s v="UP 8426"/>
        <s v="UP 8427"/>
        <s v="UP 8428"/>
        <s v="UP 8429"/>
        <s v="UP 8430"/>
        <s v="UP 8431"/>
        <s v="UP 8432"/>
        <s v="UP 8433"/>
        <s v="UP 8434"/>
        <s v="UP 8435"/>
        <s v="UP 8436"/>
        <s v="UP 8437"/>
        <s v="UP 8438"/>
        <s v="UP 8439"/>
        <s v="UP 8440"/>
        <s v="UP 8442"/>
        <s v="UP 8443"/>
        <s v="UP 8444"/>
        <s v="UP 8445"/>
        <s v="UP 8446"/>
        <s v="UP 8447"/>
        <s v="UP 8448"/>
        <s v="UP 8449"/>
        <s v="UP 8450"/>
        <s v="UP 8452"/>
        <s v="UP 8453"/>
        <s v="UP 8455"/>
        <s v="UP 8456"/>
        <s v="UP 8457"/>
        <s v="UP 8458"/>
        <s v="UP 8459"/>
        <s v="UP 8460"/>
        <s v="UP 8461"/>
        <s v="UP 8462"/>
        <s v="UP 8463"/>
        <s v="UP 8464"/>
        <s v="UP 8465"/>
        <s v="UP 8466"/>
        <s v="UP 8467"/>
        <s v="UP 8468"/>
        <s v="UP 8469"/>
        <s v="UP 8470"/>
        <s v="UP 8471"/>
        <s v="UP 8472"/>
        <s v="UP 8473"/>
        <s v="UP 8474"/>
        <s v="UP 8475"/>
        <s v="UP 8477"/>
        <s v="UP 8478"/>
        <s v="UP 8479"/>
        <s v="UP 8480"/>
        <s v="UP 8481"/>
        <s v="UP 8482"/>
        <s v="UP 8483"/>
        <s v="UP 8484"/>
        <s v="UP 8486"/>
        <s v="UP 8487"/>
        <s v="UP 8488"/>
        <s v="UP 8489"/>
        <s v="UP 8490"/>
        <s v="UP 8492"/>
        <s v="UP 8493"/>
        <s v="UP 8494"/>
        <s v="UP 8495"/>
        <s v="UP 8496"/>
        <s v="UP 8497"/>
        <s v="UP 8498"/>
        <s v="UP 8499"/>
        <s v="UP 8500"/>
        <s v="UP 8501"/>
        <s v="UP 8502"/>
        <s v="UP 8503"/>
        <s v="UP 8504"/>
        <s v="UP 8505"/>
        <s v="UP 8506"/>
        <s v="UP 8507"/>
        <s v="UP 8508"/>
        <s v="UP 8509"/>
        <s v="UP 8510"/>
        <s v="UP 8511"/>
        <s v="UP 8512"/>
        <s v="UP 8513"/>
        <s v="UP 8514"/>
        <s v="UP 8515"/>
        <s v="UP 8516"/>
        <s v="UP 8517"/>
        <s v="UP 8518"/>
        <s v="UP 8519"/>
        <s v="UP 8520"/>
        <s v="UP 8521"/>
        <s v="UP 8522"/>
        <s v="UP 8523"/>
        <s v="UP 8524"/>
        <s v="UP 8525"/>
        <s v="UP 8526"/>
        <s v="UP 8527"/>
        <s v="UP 8528"/>
        <s v="UP 8529"/>
        <s v="UP 8530"/>
        <s v="UP 8531"/>
        <s v="UP 8532"/>
        <s v="UP 8533"/>
        <s v="UP 8534"/>
        <s v="UP 8535"/>
        <s v="UP 8536"/>
        <s v="UP 8537"/>
        <s v="UP 8538"/>
        <s v="UP 8539"/>
        <s v="UP 8540"/>
        <s v="UP 8543"/>
        <s v="UP 8544"/>
        <s v="UP 8545"/>
        <s v="UP 8546"/>
        <s v="UP 8548"/>
        <s v="UP 8549"/>
        <s v="UP 8550"/>
        <s v="UP 8551"/>
        <s v="UP 8552"/>
        <s v="UP 8553"/>
        <s v="UP 8554"/>
        <s v="UP 8555"/>
        <s v="UP 8556"/>
        <s v="UP 8557"/>
        <s v="UP 8558"/>
        <s v="UP 8559"/>
        <s v="UP 8560"/>
        <s v="UP 8561"/>
        <s v="UP 8562"/>
        <s v="UP 8563"/>
        <s v="UP 8564"/>
        <s v="UP 8565"/>
        <s v="UP 8566"/>
        <s v="UP 8567"/>
        <s v="UP 8568"/>
        <s v="UP 8569"/>
        <s v="UP 8570"/>
        <s v="UP 8571"/>
        <s v="UP 8572"/>
        <s v="UP 8573"/>
        <s v="UP 8574"/>
        <s v="UP 8575"/>
        <s v="UP 8576"/>
        <s v="UP 8577"/>
        <s v="UP 8578"/>
        <s v="UP 8580"/>
        <s v="UP 8581"/>
        <s v="UP 8582"/>
        <s v="UP 8583"/>
        <s v="UP 8584"/>
        <s v="UP 8585"/>
        <s v="UP 8586"/>
        <s v="UP 8587"/>
        <s v="UP 8588"/>
        <s v="UP 8589"/>
        <s v="UP 8590"/>
        <s v="UP 8591"/>
        <s v="UP 8592"/>
        <s v="UP 8593"/>
        <s v="UP 8594"/>
        <s v="UP 8595"/>
        <s v="UP 8596"/>
        <s v="UP 8597"/>
        <s v="UP 8598"/>
        <s v="UP 8599"/>
        <s v="UP 8600"/>
        <s v="UP 8601"/>
        <s v="UP 8602"/>
        <s v="UP 8603"/>
        <s v="UP 8604"/>
        <s v="UP 8605"/>
        <s v="UP 8606"/>
        <s v="UP 8607"/>
        <s v="UP 8608"/>
        <s v="UP 8609"/>
        <s v="UP 8610"/>
        <s v="UP 8611"/>
        <s v="UP 8612"/>
        <s v="UP 8613"/>
        <s v="UP 8614"/>
        <s v="UP 8615"/>
        <s v="UP 8616"/>
        <s v="UP 8617"/>
        <s v="UP 8618"/>
        <s v="UP 8619"/>
        <s v="UP 8620"/>
        <s v="UP 8621"/>
        <s v="UP 8622"/>
        <s v="UP 8623"/>
        <s v="UP 8624"/>
        <s v="UP 8625"/>
        <s v="UP 8626"/>
        <s v="UP 8627"/>
        <s v="UP 8628"/>
        <s v="UP 8629"/>
        <s v="UP 8631"/>
        <s v="UP 8632"/>
        <s v="UP 8633"/>
        <s v="UP 8634"/>
        <s v="UP 8635"/>
        <s v="UP 8636"/>
        <s v="UP 8637"/>
        <s v="UP 8638"/>
        <s v="UP 8639"/>
        <s v="UP 8641"/>
        <s v="UP 8642"/>
        <s v="UP 8643"/>
        <s v="UP 8644"/>
        <s v="UP 8645"/>
        <s v="UP 8646"/>
        <s v="UP 8647"/>
        <s v="UP 8648"/>
        <s v="UP 8649"/>
        <s v="UP 8650"/>
        <s v="UP 8651"/>
        <s v="UP 8652"/>
        <s v="UP 8653"/>
        <s v="UP 8654"/>
        <s v="UP 8655"/>
        <s v="UP 8656"/>
        <s v="UP 8657"/>
        <s v="UP 8658"/>
        <s v="UP 8659"/>
        <s v="UP 8660"/>
        <s v="UP 8661"/>
        <s v="UP 8662"/>
        <s v="UP 8663"/>
        <s v="UP 8664"/>
        <s v="UP 8665"/>
        <s v="UP 8666"/>
        <s v="UP 8667"/>
        <s v="UP 8668"/>
        <s v="UP 8669"/>
        <s v="UP 8670"/>
        <s v="UP 8671"/>
        <s v="UP 8672"/>
        <s v="UP 8673"/>
        <s v="UP 8675"/>
        <s v="UP 8676"/>
        <s v="UP 8677"/>
        <s v="UP 8678"/>
        <s v="UP 8679"/>
        <s v="UP 8680"/>
        <s v="UP 8681"/>
        <s v="UP 8682"/>
        <s v="UP 8683"/>
        <s v="UP 8684"/>
        <s v="UP 8686"/>
        <s v="UP 8687"/>
        <s v="UP 8688"/>
        <s v="UP 8689"/>
        <s v="UP 8690"/>
        <s v="UP 8691"/>
        <s v="UP 8693"/>
        <s v="UP 8694"/>
        <s v="UP 8695"/>
        <s v="UP 8696"/>
        <s v="UP 8697"/>
        <s v="UP 8698"/>
        <s v="UP 8699"/>
        <s v="UP 8700"/>
        <s v="UP 8701"/>
        <s v="UP 8702"/>
        <s v="UP 8703"/>
        <s v="UP 8704"/>
        <s v="UP 8705"/>
        <s v="UP 8706"/>
        <s v="UP 8707"/>
        <s v="UP 8708"/>
        <s v="UP 8709"/>
        <s v="UP 8710"/>
        <s v="UP 8711"/>
        <s v="UP 8712"/>
        <s v="UP 8713"/>
        <s v="UP 8714"/>
        <s v="UP 8715"/>
        <s v="UP 8716"/>
        <s v="UP 8717"/>
        <s v="UP 8718"/>
        <s v="UP 8719"/>
        <s v="UP 8720"/>
        <s v="UP 8721"/>
        <s v="UP 8722"/>
        <s v="UP 8723"/>
        <s v="UP 8724"/>
        <s v="UP 8725"/>
        <s v="UP 8726"/>
        <s v="UP 8727"/>
        <s v="UP 8728"/>
        <s v="UP 8729"/>
        <s v="UP 8730"/>
        <s v="UP 8731"/>
        <s v="UP 8732"/>
        <s v="UP 8733"/>
        <s v="UP 8734"/>
        <s v="UP 8735"/>
        <s v="UP 8736"/>
        <s v="UP 8737"/>
        <s v="UP 8738"/>
        <s v="UP 8739"/>
        <s v="UP 8740"/>
        <s v="UP 8741"/>
        <s v="UP 8742"/>
        <s v="UP 8744"/>
        <s v="UP 8745"/>
        <s v="UP 8746"/>
        <s v="UP 8747"/>
        <s v="UP 8748"/>
        <s v="UP 8749"/>
        <s v="UP 8750"/>
        <s v="UP 8752"/>
        <s v="UP 8753"/>
        <s v="UP 8755"/>
        <s v="UP 8756"/>
        <s v="UP 8757"/>
        <s v="UP 8758"/>
        <s v="UP 8759"/>
        <s v="UP 8760"/>
        <s v="UP 8761"/>
        <s v="UP 8762"/>
        <s v="UP 8763"/>
        <s v="UP 8764"/>
        <s v="UP 8765"/>
        <s v="UP 8766"/>
        <s v="UP 8767"/>
        <s v="UP 8768"/>
        <s v="UP 8769"/>
        <s v="UP 8770"/>
        <s v="UP 8771"/>
        <s v="UP 8772"/>
        <s v="UP 8773"/>
        <s v="UP 8774"/>
        <s v="UP 8775"/>
        <s v="UP 8776"/>
        <s v="UP 8779"/>
        <s v="UP 8780"/>
        <s v="UP 8781"/>
        <s v="UP 8782"/>
        <s v="UP 8783"/>
        <s v="UP 8784"/>
        <s v="UP 8785"/>
        <s v="UP 8786"/>
        <s v="UP 8787"/>
        <s v="UP 8788"/>
        <s v="UP 8789"/>
        <s v="UP 8790"/>
        <s v="UP 8791"/>
        <s v="UP 8792"/>
        <s v="UP 8793"/>
        <s v="UP 8794"/>
        <s v="UP 8795"/>
        <s v="UP 8796"/>
        <s v="UP 8797"/>
        <s v="UP 8798"/>
        <s v="UP 8799"/>
        <s v="UP 8800"/>
        <s v="UP 8801"/>
        <s v="UP 8802"/>
        <s v="UP 8803"/>
        <s v="UP 8804"/>
        <s v="UP 8805"/>
        <s v="UP 8806"/>
        <s v="UP 8807"/>
        <s v="UP 8808"/>
        <s v="UP 8809"/>
        <s v="UP 8810"/>
        <s v="UP 8811"/>
        <s v="UP 8812"/>
        <s v="UP 8814"/>
        <s v="UP 8815"/>
        <s v="UP 8816"/>
        <s v="UP 8817"/>
        <s v="UP 8818"/>
        <s v="UP 8819"/>
        <s v="UP 8820"/>
        <s v="UP 8821"/>
        <s v="UP 8822"/>
        <s v="UP 8823"/>
        <s v="UP 8824"/>
        <s v="UP 8825"/>
        <s v="UP 8826"/>
        <s v="UP 8827"/>
        <s v="UP 8828"/>
        <s v="UP 8829"/>
        <s v="UP 8830"/>
        <s v="UP 8831"/>
        <s v="UP 8832"/>
        <s v="UP 8833"/>
        <s v="UP 8834"/>
        <s v="UP 8835"/>
        <s v="UP 8836"/>
        <s v="UP 8837"/>
        <s v="UP 8838"/>
        <s v="UP 8839"/>
        <s v="UP 8840"/>
        <s v="UP 8841"/>
        <s v="UP 8842"/>
        <s v="UP 8843"/>
        <s v="UP 8844"/>
        <s v="UP 8845"/>
        <s v="UP 8846"/>
        <s v="UP 8847"/>
        <s v="UP 8848"/>
        <s v="UP 8849"/>
        <s v="UP 8850"/>
        <s v="UP 8851"/>
        <s v="UP 8852"/>
        <s v="UP 8853"/>
        <s v="UP 8854"/>
        <s v="UP 8855"/>
        <s v="UP 8856"/>
        <s v="UP 8857"/>
        <s v="UP 8858"/>
        <s v="UP 8859"/>
        <s v="UP 8860"/>
        <s v="UP 8861"/>
        <s v="UP 8864"/>
        <s v="UP 8865"/>
        <s v="UP 8866"/>
        <s v="UP 8867"/>
        <s v="UP 8868"/>
        <s v="UP 8869"/>
        <s v="UP 8870"/>
        <s v="UP 8871"/>
        <s v="UP 8872"/>
        <s v="UP 8873"/>
        <s v="UP 8874"/>
        <s v="UP 8875"/>
        <s v="UP 8876"/>
        <s v="UP 8877"/>
        <s v="UP 8878"/>
        <s v="UP 8879"/>
        <s v="UP 8880"/>
        <s v="UP 8881"/>
        <s v="UP 8882"/>
        <s v="UP 8883"/>
        <s v="UP 8884"/>
        <s v="UP 8885"/>
        <s v="UP 8886"/>
        <s v="UP 8887"/>
        <s v="UP 8888"/>
        <s v="UP 8889"/>
        <s v="UP 8890"/>
        <s v="UP 8891"/>
        <s v="UP 8892"/>
        <s v="UP 8893"/>
        <s v="UP 8894"/>
        <s v="UP 8895"/>
        <s v="UP 8897"/>
        <s v="UP 8898"/>
        <s v="UP 8900"/>
        <s v="UP 8901"/>
        <s v="UP 8902"/>
        <s v="UP 8903"/>
        <s v="UP 8904"/>
        <s v="UP 8905"/>
        <s v="UP 8906"/>
        <s v="UP 8907"/>
        <s v="UP 8908"/>
        <s v="UP 8909"/>
        <s v="UP 8910"/>
        <s v="UP 8911"/>
        <s v="UP 8912"/>
        <s v="UP 8913"/>
        <s v="UP 8914"/>
        <s v="UP 8915"/>
        <s v="UP 8916"/>
        <s v="UP 8917"/>
        <s v="UP 8918"/>
        <s v="UP 8919"/>
        <s v="UP 8920"/>
        <s v="UP 8921"/>
        <s v="UP 8922"/>
        <s v="UP 8923"/>
        <s v="UP 8924"/>
        <s v="UP 8925"/>
        <s v="UP 8926"/>
        <s v="UP 8927"/>
        <s v="UP 8928"/>
        <s v="UP 8929"/>
        <s v="UP 8930"/>
        <s v="UP 8931"/>
        <s v="UP 8932"/>
        <s v="UP 8933"/>
        <s v="UP 8934"/>
        <s v="UP 8935"/>
        <s v="UP 8936"/>
        <s v="UP 8937"/>
        <s v="UP 8938"/>
        <s v="UP 8939"/>
        <s v="UP 8940"/>
        <s v="UP 8941"/>
        <s v="UP 8942"/>
        <s v="UP 8943"/>
        <s v="UP 8944"/>
        <s v="UP 8945"/>
        <s v="UP 8946"/>
        <s v="UP 8947"/>
        <s v="UP 8948"/>
        <s v="UP 8949"/>
        <s v="UP 8950"/>
        <s v="UP 8951"/>
        <s v="UP 8952"/>
        <s v="UP 8953"/>
        <s v="UP 8954"/>
        <s v="UP 8955"/>
        <s v="UP 8956"/>
        <s v="UP 8957"/>
        <s v="UP 8958"/>
        <s v="UP 8959"/>
        <s v="UP 8960"/>
        <s v="UP 8961"/>
        <s v="UP 8962"/>
        <s v="UP 8963"/>
        <s v="UP 8964"/>
        <s v="UP 8965"/>
        <s v="UP 8966"/>
        <s v="UP 8967"/>
        <s v="UP 8968"/>
        <s v="UP 8969"/>
        <s v="UP 8970"/>
        <s v="UP 8971"/>
        <s v="UP 8972"/>
        <s v="UP 8973"/>
        <s v="UP 8974"/>
        <s v="UP 8975"/>
        <s v="UP 8976"/>
        <s v="UP 8977"/>
        <s v="UP 8978"/>
        <s v="UP 8979"/>
        <s v="UP 8980"/>
        <s v="UP 8981"/>
        <s v="UP 8982"/>
        <s v="UP 8983"/>
        <s v="UP 8984"/>
        <s v="UP 8985"/>
        <s v="UP 8986"/>
        <s v="UP 8987"/>
        <s v="UP 8988"/>
        <s v="UP 8989"/>
        <s v="UP 8990"/>
        <s v="UP 8991"/>
        <s v="UP 8992"/>
        <s v="UP 8993"/>
        <s v="UP 8994"/>
        <s v="UP 8995"/>
        <s v="UP 8996"/>
        <s v="UP 8997"/>
        <s v="UP 8998"/>
        <s v="UP 8999"/>
        <s v="UP 9000"/>
        <s v="UP 9001"/>
        <s v="UP 9002"/>
        <s v="UP 9003"/>
        <s v="UP 9004"/>
        <s v="UP 9006"/>
        <s v="UP 9007"/>
        <s v="UP 9008"/>
        <s v="UP 9010"/>
        <s v="UP 9012"/>
        <s v="UP 9013"/>
        <s v="UP 9014"/>
        <s v="UP 9015"/>
        <s v="UP 9016"/>
        <s v="UP 9017"/>
        <s v="UP 9018"/>
        <s v="UP 9021"/>
        <s v="UP 9023"/>
        <s v="UP 9024"/>
        <s v="UP 9025"/>
        <s v="UP 9026"/>
        <s v="UP 9028"/>
        <s v="UP 9030"/>
        <s v="UP 9031"/>
        <s v="UP 9032"/>
        <s v="UP 9034"/>
        <s v="UP 9039"/>
        <s v="UP 9041"/>
        <s v="UP 9042"/>
        <s v="UP 9901"/>
        <s v="UP 9902"/>
        <s v="UP 9903"/>
        <s v="UP 9904"/>
        <s v="UP 9905"/>
        <s v="UP 9906"/>
        <s v="UP 9907"/>
        <s v="UP 9909"/>
        <s v="UP 9916"/>
        <s v="UPY 2706"/>
        <s v="UPY 2707"/>
        <s v="UPY 2708"/>
        <s v="UPY 2710"/>
        <s v="UPY 2711"/>
        <s v="UPY 2715"/>
        <s v="UPY 2716"/>
        <s v="UPY 2718"/>
        <s v="UPY 2720"/>
        <s v="UPY 2721"/>
        <s v="UPY 2722"/>
        <s v="UPY 2726"/>
        <s v="UPY 2730"/>
        <s v="UPY 2736"/>
        <s v="UPY 2737"/>
        <s v="UPY 2739"/>
        <s v="UPY 2746"/>
        <s v="UPY 2747"/>
        <s v="UPY 3200"/>
        <s v="UPY 3202"/>
        <s v="UPY 3203"/>
        <s v="UPY 3204"/>
        <s v="UPY 3205"/>
        <s v="UPY 3206"/>
        <s v="UPY 3207"/>
        <s v="UPY 830"/>
        <s v="UPY 831"/>
        <s v="UPY 832"/>
        <s v="UPY 833"/>
        <s v="BNSF 9066"/>
        <s v="BNSF 9065"/>
        <s v="BNSF 9007"/>
        <s v="BNSF 8773"/>
        <s v="BNSF 8326"/>
        <s v="BNSF 8237"/>
        <s v="BNSF 8130"/>
        <s v="BNSF 8084"/>
        <s v="BNSF 8077"/>
        <s v="BNSF 8066"/>
        <s v="BNSF 8044"/>
        <s v="BNSF 7955"/>
        <s v="BNSF 7858"/>
        <s v="BNSF 7775"/>
        <s v="BNSF 7772"/>
        <s v="BNSF 7754"/>
        <s v="BNSF 7753"/>
        <s v="BNSF 7744"/>
        <s v="BNSF 7732"/>
        <s v="BNSF 7729"/>
        <s v="BNSF 7687"/>
        <s v="BNSF 7670"/>
        <s v="BNSF 7668"/>
        <s v="BNSF 7619"/>
        <s v="BNSF 7600"/>
        <s v="BNSF 7566"/>
        <s v="BNSF 7442"/>
        <s v="BNSF 7402"/>
        <s v="BNSF 7387"/>
        <s v="BNSF 7383"/>
        <s v="BNSF 7364"/>
        <s v="BNSF 7357"/>
        <s v="BNSF 7335"/>
        <s v="BNSF 7272"/>
        <s v="BNSF 7255"/>
        <s v="BNSF 7175"/>
        <s v="BNSF 7107"/>
        <s v="BNSF 7064"/>
        <s v="BNSF 7024"/>
        <s v="BNSF 7012"/>
        <s v="BNSF 6963"/>
        <s v="BNSF 6950"/>
        <s v="BNSF 6936"/>
        <s v="BNSF 6923"/>
        <s v="BNSF 6852"/>
        <s v="BNSF 6850"/>
        <s v="BNSF 6734"/>
        <s v="BNSF 6719"/>
        <s v="BNSF 6705"/>
        <s v="BNSF 6568"/>
        <s v="BNSF 6240"/>
        <s v="BNSF 6131"/>
        <s v="BNSF 6040"/>
        <s v="BNSF 5944"/>
        <s v="BNSF 5807"/>
        <s v="BNSF 5650"/>
        <s v="BNSF 5609"/>
        <s v="BNSF 5517"/>
        <s v="BNSF 5511"/>
        <s v="BNSF 5503"/>
        <s v="BNSF 5476"/>
        <s v="BNSF 5414"/>
        <s v="BNSF 5377"/>
        <s v="BNSF 5375"/>
        <s v="BNSF 5307"/>
        <s v="BNSF 5304"/>
        <s v="BNSF 5265"/>
        <s v="BNSF 5151"/>
        <s v="BNSF 5113"/>
        <s v="BNSF 5112"/>
        <s v="BNSF 5086"/>
        <s v="BNSF 5084"/>
        <s v="BNSF 5056"/>
        <s v="BNSF 4960"/>
        <s v="BNSF 4905"/>
        <s v="BNSF 4775"/>
        <s v="BNSF 4664"/>
        <s v="BNSF 4638"/>
        <s v="BNSF 4608"/>
        <s v="BNSF 4566"/>
        <s v="BNSF 4532"/>
        <s v="BNSF 4379"/>
        <s v="BNSF 4326"/>
        <s v="BNSF 4260"/>
        <s v="BNSF 4165"/>
        <s v="BNSF 4141"/>
        <s v="BNSF 4115"/>
        <s v="BNSF 4100"/>
        <s v="BNSF 4074"/>
        <s v="BNSF 4034"/>
        <s v="BNSF 4030"/>
        <s v="CEFX 1054"/>
        <s v="CN 8909"/>
        <s v="CN 5442"/>
        <s v="CN 2246"/>
        <s v="CN 2151"/>
        <s v="CP 8509"/>
        <s v="CREX 1321"/>
        <s v="CSXT 9048"/>
        <s v="CSXT 9037"/>
        <s v="CSXT 9022"/>
        <s v="CSXT 9015"/>
        <s v="CSXT 8872"/>
        <s v="CSXT 8856"/>
        <s v="CSXT 8779"/>
        <s v="CSXT 8749"/>
        <s v="CSXT 8744"/>
        <s v="CSXT 8738"/>
        <s v="CSXT 8734"/>
        <s v="CSXT 8568"/>
        <s v="CSXT 8550"/>
        <s v="CSXT 8510"/>
        <s v="CSXT 8139"/>
        <s v="CSXT 8099"/>
        <s v="CSXT 8076"/>
        <s v="CSXT 7928"/>
        <s v="CSXT 7902"/>
        <s v="CSXT 7898"/>
        <s v="CSXT 7887"/>
        <s v="CSXT 7879"/>
        <s v="CSXT 7831"/>
        <s v="CSXT 7802"/>
        <s v="CSXT 7798"/>
        <s v="CSXT 7777"/>
        <s v="CSXT 7771"/>
        <s v="CSXT 7740"/>
        <s v="CSXT 7722"/>
        <s v="CSXT 7713"/>
        <s v="CSXT 7711"/>
        <s v="CSXT 7680"/>
        <s v="CSXT 7670"/>
        <s v="CSXT 7667"/>
        <s v="CSXT 7665"/>
        <s v="CSXT 7613"/>
        <s v="CSXT 7612"/>
        <s v="CSXT 7600"/>
        <s v="CSXT 7592"/>
        <s v="CSXT 7567"/>
        <s v="CSXT 7556"/>
        <s v="CSXT 7500"/>
        <s v="CSXT 7496"/>
        <s v="CSXT 7493"/>
        <s v="CSXT 7490"/>
        <s v="CSXT 7377"/>
        <s v="CSXT 7350"/>
        <s v="CSXT 7342"/>
        <s v="CSXT 5485"/>
        <s v="CSXT 5483"/>
        <s v="CSXT 5481"/>
        <s v="CSXT 5479"/>
        <s v="CSXT 5457"/>
        <s v="CSXT 5455"/>
        <s v="CSXT 5449"/>
        <s v="CSXT 5442"/>
        <s v="CSXT 5439"/>
        <s v="CSXT 5432"/>
        <s v="CSXT 5431"/>
        <s v="CSXT 5426"/>
        <s v="CSXT 5423"/>
        <s v="CSXT 5422"/>
        <s v="CSXT 5401"/>
        <s v="CSXT 5399"/>
        <s v="CSXT 5398"/>
        <s v="CSXT 5391"/>
        <s v="CSXT 5388"/>
        <s v="CSXT 5385"/>
        <s v="CSXT 5379"/>
        <s v="CSXT 5377"/>
        <s v="CSXT 5376"/>
        <s v="CSXT 5371"/>
        <s v="CSXT 5367"/>
        <s v="CSXT 5365"/>
        <s v="CSXT 5363"/>
        <s v="CSXT 5361"/>
        <s v="CSXT 5360"/>
        <s v="CSXT 5356"/>
        <s v="CSXT 5352"/>
        <s v="CSXT 5348"/>
        <s v="CSXT 5345"/>
        <s v="CSXT 5344"/>
        <s v="CSXT 5336"/>
        <s v="CSXT 5327"/>
        <s v="CSXT 5319"/>
        <s v="CSXT 5312"/>
        <s v="CSXT 5303"/>
        <s v="CSXT 5296"/>
        <s v="CSXT 5293"/>
        <s v="CSXT 5289"/>
        <s v="CSXT 5288"/>
        <s v="CSXT 5279"/>
        <s v="CSXT 5278"/>
        <s v="CSXT 5276"/>
        <s v="CSXT 5274"/>
        <s v="CSXT 5261"/>
        <s v="CSXT 5257"/>
        <s v="CSXT 5256"/>
        <s v="CSXT 5251"/>
        <s v="CSXT 5247"/>
        <s v="CSXT 5246"/>
        <s v="CSXT 5231"/>
        <s v="CSXT 5230"/>
        <s v="CSXT 5228"/>
        <s v="CSXT 5224"/>
        <s v="CSXT 5218"/>
        <s v="CSXT 5216"/>
        <s v="CSXT 5203"/>
        <s v="CSXT 5120"/>
        <s v="CSXT 5117"/>
        <s v="CSXT 5115"/>
        <s v="CSXT 5110"/>
        <s v="CSXT 5109"/>
        <s v="CSXT 5103"/>
        <s v="CSXT 5016"/>
        <s v="CSXT 5005"/>
        <s v="CSXT 4840"/>
        <s v="CSXT 4823"/>
        <s v="CSXT 4820"/>
        <s v="CSXT 4812"/>
        <s v="CSXT 4810"/>
        <s v="CSXT 4806"/>
        <s v="CSXT 4799"/>
        <s v="CSXT 4797"/>
        <s v="CSXT 4787"/>
        <s v="CSXT 4784"/>
        <s v="CSXT 4779"/>
        <s v="CSXT 4767"/>
        <s v="CSXT 4765"/>
        <s v="CSXT 4761"/>
        <s v="CSXT 4751"/>
        <s v="CSXT 4728"/>
        <s v="CSXT 4712"/>
        <s v="CSXT 4710"/>
        <s v="CSXT 4701"/>
        <s v="CSXT 4568"/>
        <s v="CSXT 4541"/>
        <s v="CSXT 4536"/>
        <s v="CSXT 4290"/>
        <s v="CSXT 4068"/>
        <s v="CSXT 4028"/>
        <s v="CSXT 3158"/>
        <s v="CSXT 3151"/>
        <s v="CSXT 3137"/>
        <s v="CSXT 3135"/>
        <s v="CSXT 3129"/>
        <s v="CSXT 3125"/>
        <s v="CSXT 3124"/>
        <s v="CSXT 3112"/>
        <s v="CSXT 3111"/>
        <s v="CSXT 3102"/>
        <s v="CSXT 3100"/>
        <s v="CSXT 3085"/>
        <s v="CSXT 3080"/>
        <s v="CSXT 3071"/>
        <s v="CSXT 3061"/>
        <s v="CSXT 3055"/>
        <s v="CSXT 3041"/>
        <s v="CSXT 3002"/>
        <s v="CSXT 997"/>
        <s v="CSXT 992"/>
        <s v="CSXT 981"/>
        <s v="CSXT 974"/>
        <s v="CSXT 973"/>
        <s v="CSXT 951"/>
        <s v="CSXT 950"/>
        <s v="CSXT 946"/>
        <s v="CSXT 942"/>
        <s v="CSXT 932"/>
        <s v="CSXT 925"/>
        <s v="CSXT 901"/>
        <s v="CSXT 890"/>
        <s v="CSXT 888"/>
        <s v="CSXT 880"/>
        <s v="CSXT 862"/>
        <s v="CSXT 850"/>
        <s v="CSXT 848"/>
        <s v="CSXT 844"/>
        <s v="CSXT 836"/>
        <s v="CSXT 833"/>
        <s v="CSXT 824"/>
        <s v="CSXT 823"/>
        <s v="CSXT 819"/>
        <s v="CSXT 818"/>
        <s v="CSXT 800"/>
        <s v="CSXT 795"/>
        <s v="CSXT 785"/>
        <s v="CSXT 764"/>
        <s v="CSXT 759"/>
        <s v="CSXT 750"/>
        <s v="CSXT 748"/>
        <s v="CSXT 734"/>
        <s v="CSXT 702"/>
        <s v="CSXT 696"/>
        <s v="CSXT 681"/>
        <s v="CSXT 671"/>
        <s v="CSXT 668"/>
        <s v="CSXT 643"/>
        <s v="CSXT 637"/>
        <s v="CSXT 606"/>
        <s v="CSXT 593"/>
        <s v="CSXT 592"/>
        <s v="CSXT 591"/>
        <s v="CSXT 574"/>
        <s v="CSXT 573"/>
        <s v="CSXT 570"/>
        <s v="CSXT 566"/>
        <s v="CSXT 547"/>
        <s v="CSXT 541"/>
        <s v="CSXT 539"/>
        <s v="CSXT 533"/>
        <s v="CSXT 522"/>
        <s v="CSXT 501"/>
        <s v="CSXT 500"/>
        <s v="CSXT 498"/>
        <s v="CSXT 495"/>
        <s v="CSXT 493"/>
        <s v="CSXT 488"/>
        <s v="CSXT 487"/>
        <s v="CSXT 484"/>
        <s v="CSXT 483"/>
        <s v="CSXT 481"/>
        <s v="CSXT 478"/>
        <s v="CSXT 470"/>
        <s v="CSXT 463"/>
        <s v="CSXT 452"/>
        <s v="CSXT 445"/>
        <s v="CSXT 444"/>
        <s v="CSXT 431"/>
        <s v="CSXT 428"/>
        <s v="CSXT 406"/>
        <s v="CSXT 398"/>
        <s v="CSXT 387"/>
        <s v="CSXT 370"/>
        <s v="CSXT 364"/>
        <s v="CSXT 362"/>
        <s v="CSXT 359"/>
        <s v="CSXT 352"/>
        <s v="CSXT 348"/>
        <s v="CSXT 345"/>
        <s v="CSXT 337"/>
        <s v="CSXT 329"/>
        <s v="CSXT 319"/>
        <s v="CSXT 310"/>
        <s v="CSXT 304"/>
        <s v="CSXT 298"/>
        <s v="CSXT 294"/>
        <s v="CSXT 292"/>
        <s v="CSXT 289"/>
        <s v="CSXT 287"/>
        <s v="CSXT 282"/>
        <s v="CSXT 278"/>
        <s v="CSXT 277"/>
        <s v="CSXT 275"/>
        <s v="CSXT 256"/>
        <s v="CSXT 253"/>
        <s v="CSXT 252"/>
        <s v="CSXT 237"/>
        <s v="CSXT 231"/>
        <s v="CSXT 217"/>
        <s v="CSXT 216"/>
        <s v="CSXT 215"/>
        <s v="CSXT 204"/>
        <s v="CSXT 169"/>
        <s v="CSXT 168"/>
        <s v="CSXT 153"/>
        <s v="CSXT 150"/>
        <s v="CSXT 134"/>
        <s v="CSXT 131"/>
        <s v="CSXT 118"/>
        <s v="CSXT 113"/>
        <s v="CSXT 112"/>
        <s v="CSXT 111"/>
        <s v="CSXT 108"/>
        <s v="CSXT 93"/>
        <s v="CSXT 91"/>
        <s v="CSXT 86"/>
        <s v="CSXT 78"/>
        <s v="CSXT 74"/>
        <s v="CSXT 73"/>
        <s v="CSXT 72"/>
        <s v="CSXT 67"/>
        <s v="CSXT 61"/>
        <s v="CSXT 48"/>
        <s v="CSXT 39"/>
        <s v="CSXT 37"/>
        <s v="CSXT 33"/>
        <s v="CSXT 32"/>
        <s v="CSXT 28"/>
        <s v="CSXT 17"/>
        <s v="CSXT 7"/>
        <s v="CSXT 6"/>
        <s v="CSXT 5"/>
        <s v="CSXT 3"/>
        <s v="FXE 4699"/>
        <s v="FXE 4696"/>
        <s v="FXE 4693"/>
        <s v="FXE 4683"/>
        <s v="FXE 4670"/>
        <s v="FXE 4666"/>
        <s v="FXE 4650"/>
        <s v="FXE 4106"/>
        <s v="FXE 4094"/>
        <s v="FXE 4093"/>
        <s v="FXE 4089"/>
        <s v="FXE 4088"/>
        <s v="FXE 4080"/>
        <s v="FXE 4074"/>
        <s v="FXE 4069"/>
        <s v="FXE 4062"/>
        <s v="FXE 4061"/>
        <s v="FXE 4056"/>
        <s v="GECX 2039"/>
        <s v="GECX 2023"/>
        <s v="GMTX 2280"/>
        <s v="HLCX 3806"/>
        <s v="HLCX 1835"/>
        <s v="HLCX 1821"/>
        <s v="HLCX 1816"/>
        <s v="HLCX 1064"/>
        <s v="HLCX 1040"/>
        <s v="HLCX 1032"/>
        <s v="KCS 4820"/>
        <s v="KCS 4815"/>
        <s v="KCS 4802"/>
        <s v="KCS 4779"/>
        <s v="KCS 4776"/>
        <s v="KCS 4706"/>
        <s v="KCS 4685"/>
        <s v="KCS 4619"/>
        <s v="KCS 4617"/>
        <s v="KCS 4609"/>
        <s v="KCS 4603"/>
        <s v="KCS 4591"/>
        <s v="KCS 4193"/>
        <s v="KCS 4183"/>
        <s v="KCS 4156"/>
        <s v="KCS 4154"/>
        <s v="KCS 4126"/>
        <s v="KCS 4056"/>
        <s v="KCS 4049"/>
        <s v="KCS 4042"/>
        <s v="KCS 3997"/>
        <s v="KCS 3962"/>
        <s v="KCSM 4756"/>
        <s v="KCSM 4726"/>
        <s v="KCSM 4715"/>
        <s v="KCSM 4711"/>
        <s v="KCSM 4675"/>
        <s v="KCSM 4564"/>
        <s v="KCSM 4557"/>
        <s v="KCSM 4528"/>
        <s v="KCSM 4526"/>
        <s v="KCSM 4096"/>
        <s v="LLPX 2269"/>
        <s v="NS 9974"/>
        <s v="NS 9969"/>
        <s v="NS 9967"/>
        <s v="NS 9966"/>
        <s v="NS 9950"/>
        <s v="NS 9945"/>
        <s v="NS 9942"/>
        <s v="NS 9930"/>
        <s v="NS 9929"/>
        <s v="NS 9923"/>
        <s v="NS 9922"/>
        <s v="NS 9916"/>
        <s v="NS 9908"/>
        <s v="NS 9903"/>
        <s v="NS 9895"/>
        <s v="NS 9889"/>
        <s v="NS 9870"/>
        <s v="NS 9869"/>
        <s v="NS 9865"/>
        <s v="NS 9864"/>
        <s v="NS 9862"/>
        <s v="NS 9851"/>
        <s v="NS 9841"/>
        <s v="NS 9829"/>
        <s v="NS 9826"/>
        <s v="NS 9817"/>
        <s v="NS 9816"/>
        <s v="NS 9812"/>
        <s v="NS 9810"/>
        <s v="NS 9806"/>
        <s v="NS 9801"/>
        <s v="NS 9791"/>
        <s v="NS 9789"/>
        <s v="NS 9787"/>
        <s v="NS 9781"/>
        <s v="NS 9779"/>
        <s v="NS 9770"/>
        <s v="NS 9766"/>
        <s v="NS 9765"/>
        <s v="NS 9757"/>
        <s v="NS 9754"/>
        <s v="NS 9746"/>
        <s v="NS 9740"/>
        <s v="NS 9725"/>
        <s v="NS 9723"/>
        <s v="NS 9720"/>
        <s v="NS 9719"/>
        <s v="NS 9716"/>
        <s v="NS 9709"/>
        <s v="NS 9684"/>
        <s v="NS 9681"/>
        <s v="NS 9676"/>
        <s v="NS 9675"/>
        <s v="NS 9672"/>
        <s v="NS 9665"/>
        <s v="NS 9656"/>
        <s v="NS 9650"/>
        <s v="NS 9648"/>
        <s v="NS 9645"/>
        <s v="NS 9642"/>
        <s v="NS 9636"/>
        <s v="NS 9634"/>
        <s v="NS 9630"/>
        <s v="NS 9625"/>
        <s v="NS 9618"/>
        <s v="NS 9615"/>
        <s v="NS 9608"/>
        <s v="NS 9600"/>
        <s v="NS 9597"/>
        <s v="NS 9589"/>
        <s v="NS 9579"/>
        <s v="NS 9578"/>
        <s v="NS 9573"/>
        <s v="NS 9564"/>
        <s v="NS 9558"/>
        <s v="NS 9547"/>
        <s v="NS 9544"/>
        <s v="NS 9539"/>
        <s v="NS 9538"/>
        <s v="NS 9533"/>
        <s v="NS 9532"/>
        <s v="NS 9525"/>
        <s v="NS 9523"/>
        <s v="NS 9515"/>
        <s v="NS 9503"/>
        <s v="NS 9500"/>
        <s v="NS 9496"/>
        <s v="NS 9491"/>
        <s v="NS 9489"/>
        <s v="NS 9488"/>
        <s v="NS 9484"/>
        <s v="NS 9468"/>
        <s v="NS 9463"/>
        <s v="NS 9456"/>
        <s v="NS 9448"/>
        <s v="NS 9445"/>
        <s v="NS 9440"/>
        <s v="NS 9431"/>
        <s v="NS 9422"/>
        <s v="NS 9420"/>
        <s v="NS 9414"/>
        <s v="NS 9413"/>
        <s v="NS 9412"/>
        <s v="NS 9410"/>
        <s v="NS 9407"/>
        <s v="NS 9370"/>
        <s v="NS 9363"/>
        <s v="NS 9355"/>
        <s v="NS 9352"/>
        <s v="NS 9350"/>
        <s v="NS 9349"/>
        <s v="NS 9338"/>
        <s v="NS 9337"/>
        <s v="NS 9333"/>
        <s v="NS 9331"/>
        <s v="NS 9329"/>
        <s v="NS 9321"/>
        <s v="NS 9315"/>
        <s v="NS 9306"/>
        <s v="NS 9304"/>
        <s v="NS 9299"/>
        <s v="NS 9297"/>
        <s v="NS 9296"/>
        <s v="NS 9295"/>
        <s v="NS 9294"/>
        <s v="NS 9292"/>
        <s v="NS 9290"/>
        <s v="NS 9286"/>
        <s v="NS 9284"/>
        <s v="NS 9276"/>
        <s v="NS 9273"/>
        <s v="NS 9271"/>
        <s v="NS 9258"/>
        <s v="NS 9253"/>
        <s v="NS 9250"/>
        <s v="NS 9246"/>
        <s v="NS 9241"/>
        <s v="NS 9239"/>
        <s v="NS 9228"/>
        <s v="NS 9222"/>
        <s v="NS 9220"/>
        <s v="NS 9212"/>
        <s v="NS 9207"/>
        <s v="NS 9188"/>
        <s v="NS 9177"/>
        <s v="NS 9175"/>
        <s v="NS 9174"/>
        <s v="NS 9172"/>
        <s v="NS 9167"/>
        <s v="NS 9160"/>
        <s v="NS 9156"/>
        <s v="NS 9126"/>
        <s v="NS 9117"/>
        <s v="NS 9105"/>
        <s v="NS 9095"/>
        <s v="NS 9093"/>
        <s v="NS 9085"/>
        <s v="NS 9074"/>
        <s v="NS 9064"/>
        <s v="NS 9060"/>
        <s v="NS 9058"/>
        <s v="NS 9057"/>
        <s v="NS 9056"/>
        <s v="NS 9054"/>
        <s v="NS 9052"/>
        <s v="NS 9046"/>
        <s v="NS 9036"/>
        <s v="NS 9034"/>
        <s v="NS 9030"/>
        <s v="NS 9027"/>
        <s v="NS 9024"/>
        <s v="NS 9023"/>
        <s v="NS 9012"/>
        <s v="NS 9011"/>
        <s v="NS 9007"/>
        <s v="NS 8998"/>
        <s v="NS 8989"/>
        <s v="NS 8968"/>
        <s v="NS 8965"/>
        <s v="NS 8964"/>
        <s v="NS 8956"/>
        <s v="NS 8950"/>
        <s v="NS 8943"/>
        <s v="NS 8934"/>
        <s v="NS 8931"/>
        <s v="NS 8926"/>
        <s v="NS 8924"/>
        <s v="NS 8911"/>
        <s v="NS 8904"/>
        <s v="NS 8892"/>
        <s v="NS 8887"/>
        <s v="NS 8874"/>
        <s v="NS 8860"/>
        <s v="NS 8856"/>
        <s v="NS 8854"/>
        <s v="NS 8852"/>
        <s v="NS 8842"/>
        <s v="NS 8839"/>
        <s v="NS 8826"/>
        <s v="NS 8821"/>
        <s v="NS 8819"/>
        <s v="NS 8818"/>
        <s v="NS 8816"/>
        <s v="NS 8810"/>
        <s v="NS 8798"/>
        <s v="NS 8796"/>
        <s v="NS 8795"/>
        <s v="NS 8787"/>
        <s v="NS 8783"/>
        <s v="NS 8774"/>
        <s v="NS 8773"/>
        <s v="NS 8765"/>
        <s v="NS 8764"/>
        <s v="NS 8750"/>
        <s v="NS 8722"/>
        <s v="NS 8463"/>
        <s v="NS 8450"/>
        <s v="NS 8449"/>
        <s v="NS 8448"/>
        <s v="NS 8447"/>
        <s v="NS 8444"/>
        <s v="NS 8440"/>
        <s v="NS 8436"/>
        <s v="NS 8421"/>
        <s v="NS 8411"/>
        <s v="NS 8404"/>
        <s v="NS 8401"/>
        <s v="NS 8398"/>
        <s v="NS 8392"/>
        <s v="NS 8386"/>
        <s v="NS 8385"/>
        <s v="NS 8378"/>
        <s v="NS 8377"/>
        <s v="NS 8373"/>
        <s v="NS 8372"/>
        <s v="NS 8370"/>
        <s v="NS 8367"/>
        <s v="NS 8366"/>
        <s v="NS 8363"/>
        <s v="NS 8349"/>
        <s v="NS 8346"/>
        <s v="NS 8345"/>
        <s v="NS 8343"/>
        <s v="NS 8329"/>
        <s v="NS 8325"/>
        <s v="NS 8168"/>
        <s v="NS 8165"/>
        <s v="NS 8159"/>
        <s v="NS 8152"/>
        <s v="NS 8151"/>
        <s v="NS 8150"/>
        <s v="NS 8146"/>
        <s v="NS 8143"/>
        <s v="NS 8134"/>
        <s v="NS 8131"/>
        <s v="NS 8125"/>
        <s v="NS 8122"/>
        <s v="NS 8121"/>
        <s v="NS 8118"/>
        <s v="NS 8106"/>
        <s v="NS 8100"/>
        <s v="NS 8094"/>
        <s v="NS 8092"/>
        <s v="NS 8079"/>
        <s v="NS 8075"/>
        <s v="NS 8064"/>
        <s v="NS 8062"/>
        <s v="NS 8055"/>
        <s v="NS 8052"/>
        <s v="NS 8035"/>
        <s v="NS 8028"/>
        <s v="NS 8027"/>
        <s v="NS 7713"/>
        <s v="NS 7704"/>
        <s v="NS 7696"/>
        <s v="NS 7695"/>
        <s v="NS 7692"/>
        <s v="NS 7689"/>
        <s v="NS 7648"/>
        <s v="NS 7637"/>
        <s v="NS 7634"/>
        <s v="NS 7633"/>
        <s v="NS 7629"/>
        <s v="NS 7628"/>
        <s v="NS 7617"/>
        <s v="NS 7605"/>
        <s v="NS 7604"/>
        <s v="NS 7603"/>
        <s v="NS 7600"/>
        <s v="NS 7583"/>
        <s v="NS 7572"/>
        <s v="NS 7564"/>
        <s v="NS 7559"/>
        <s v="NS 7553"/>
        <s v="NS 7535"/>
        <s v="NS 7534"/>
        <s v="NS 7530"/>
        <s v="NS 7528"/>
        <s v="NS 7526"/>
        <s v="NS 7525"/>
        <s v="NS 7520"/>
        <s v="NS 7519"/>
        <s v="NS 7514"/>
        <s v="NS 7511"/>
        <s v="NS 7509"/>
        <s v="NS 7508"/>
        <s v="NS 7504"/>
        <s v="NS 7500"/>
        <s v="NS 7325"/>
        <s v="NS 7023"/>
        <s v="NS 6998"/>
        <s v="NS 6931"/>
        <s v="NS 6919"/>
        <s v="NS 6791"/>
        <s v="NS 6790"/>
        <s v="NS 6787"/>
        <s v="NS 6780"/>
        <s v="NS 6777"/>
        <s v="NS 6775"/>
        <s v="NS 6767"/>
        <s v="NS 6764"/>
        <s v="NS 6763"/>
        <s v="NS 6757"/>
        <s v="NS 6749"/>
        <s v="NS 6747"/>
        <s v="NS 2803"/>
        <s v="NS 2802"/>
        <s v="NS 2768"/>
        <s v="NS 2765"/>
        <s v="NS 2760"/>
        <s v="NS 2759"/>
        <s v="NS 2758"/>
        <s v="NS 2752"/>
        <s v="NS 2750"/>
        <s v="NS 2747"/>
        <s v="NS 2739"/>
        <s v="NS 2729"/>
        <s v="NS 2724"/>
        <s v="NS 2723"/>
        <s v="NS 2718"/>
        <s v="NS 2717"/>
        <s v="NS 2716"/>
        <s v="NS 2712"/>
        <s v="NS 2709"/>
        <s v="NS 2703"/>
        <s v="NS 2700"/>
        <s v="NS 2695"/>
        <s v="NS 2692"/>
        <s v="NS 2683"/>
        <s v="NS 2680"/>
        <s v="NS 2678"/>
        <s v="NS 2665"/>
        <s v="NS 2664"/>
        <s v="NS 2657"/>
        <s v="NS 2644"/>
        <s v="NS 2641"/>
        <s v="NS 2637"/>
        <s v="NS 2629"/>
        <s v="NS 2612"/>
        <s v="NS 2611"/>
        <s v="NS 2606"/>
        <s v="NS 2593"/>
        <s v="NS 2590"/>
        <s v="NS 2586"/>
        <s v="NS 2580"/>
        <s v="NS 2574"/>
        <s v="NS 2571"/>
        <s v="NS 2569"/>
        <s v="NS 2555"/>
        <s v="NS 2545"/>
        <s v="NS 2540"/>
        <s v="NS 2531"/>
        <s v="NS 2524"/>
        <s v="NS 2511"/>
        <s v="NS 1171"/>
        <s v="NS 1160"/>
        <s v="NS 1155"/>
        <s v="NS 1152"/>
        <s v="NS 1134"/>
        <s v="NS 1129"/>
        <s v="NS 1127"/>
        <s v="NS 1125"/>
        <s v="NS 1124"/>
        <s v="NS 1120"/>
        <s v="NS 1116"/>
        <s v="NS 1105"/>
        <s v="NS 1091"/>
        <s v="NS 1089"/>
        <s v="NS 1084"/>
        <s v="NS 1078"/>
        <s v="NS 1073"/>
        <s v="NS 1072"/>
        <s v="NS 1069"/>
        <s v="NS 1063"/>
        <s v="NS 1058"/>
        <s v="NS 1056"/>
        <s v="NS 1044"/>
        <s v="NS 1034"/>
        <s v="NS 1026"/>
        <s v="NS 1025"/>
        <s v="NS 1022"/>
        <s v="NS 1018"/>
        <s v="NS 1014"/>
        <s v="NS 1010"/>
        <s v="SP 352"/>
        <s v="SP 343"/>
        <s v="SP 319"/>
        <s v="SP 309"/>
        <s v="UP 9814"/>
        <s v="UP 9796"/>
        <s v="UP 9795"/>
        <s v="UP 9766"/>
        <s v="UP 9733"/>
        <s v="UP 9703"/>
        <s v="UP 9694"/>
        <s v="UP 9612"/>
        <s v="UP 9546"/>
        <s v="UP 9420"/>
        <s v="UP 9416"/>
        <s v="UP 9046"/>
        <s v="UP 8899"/>
        <s v="UP 8896"/>
        <s v="UP 8862"/>
        <s v="UP 8813"/>
        <s v="UP 8751"/>
        <s v="UP 8674"/>
        <s v="UP 8640"/>
        <s v="UP 8630"/>
        <s v="UP 8579"/>
        <s v="UP 8547"/>
        <s v="UP 8541"/>
        <s v="UP 8454"/>
        <s v="UP 8451"/>
        <s v="UP 8441"/>
        <s v="UP 8419"/>
        <s v="UP 8384"/>
        <s v="UP 8378"/>
        <s v="UP 8077"/>
        <s v="UP 7959"/>
        <s v="UP 7902"/>
        <s v="UP 7881"/>
        <s v="UP 7867"/>
        <s v="UP 7861"/>
        <s v="UP 7830"/>
        <s v="UP 7757"/>
        <s v="UP 7755"/>
        <s v="UP 7744"/>
        <s v="UP 7735"/>
        <s v="UP 7730"/>
        <s v="UP 7670"/>
        <s v="UP 7656"/>
        <s v="UP 7493"/>
        <s v="UP 7479"/>
        <s v="UP 7458"/>
        <s v="UP 7455"/>
        <s v="UP 7397"/>
        <s v="UP 7366"/>
        <s v="UP 7346"/>
        <s v="UP 7339"/>
        <s v="UP 7337"/>
        <s v="UP 7335"/>
        <s v="UP 7333"/>
        <s v="UP 7332"/>
        <s v="UP 7330"/>
        <s v="UP 7329"/>
        <s v="UP 7328"/>
        <s v="UP 7327"/>
        <s v="UP 7322"/>
        <s v="UP 7320"/>
        <s v="UP 7318"/>
        <s v="UP 7316"/>
        <s v="UP 7315"/>
        <s v="UP 7313"/>
        <s v="UP 7312"/>
        <s v="UP 7311"/>
        <s v="UP 7310"/>
        <s v="UP 7309"/>
        <s v="UP 7308"/>
        <s v="UP 7307"/>
        <s v="UP 7306"/>
        <s v="UP 7305"/>
        <s v="UP 7304"/>
        <s v="UP 7303"/>
        <s v="UP 7302"/>
        <s v="UP 7301"/>
        <s v="UP 7295"/>
        <s v="UP 7294"/>
        <s v="UP 7293"/>
        <s v="UP 7292"/>
        <s v="UP 7289"/>
        <s v="UP 7287"/>
        <s v="UP 7286"/>
        <s v="UP 7285"/>
        <s v="UP 7284"/>
        <s v="UP 7282"/>
        <s v="UP 7279"/>
        <s v="UP 7278"/>
        <s v="UP 7274"/>
        <s v="UP 7273"/>
        <s v="UP 7272"/>
        <s v="UP 7271"/>
        <s v="UP 7270"/>
        <s v="UP 7269"/>
        <s v="UP 7268"/>
        <s v="UP 7267"/>
        <s v="UP 7266"/>
        <s v="UP 7264"/>
        <s v="UP 7260"/>
        <s v="UP 7255"/>
        <s v="UP 7254"/>
        <s v="UP 7251"/>
        <s v="UP 7246"/>
        <s v="UP 7245"/>
        <s v="UP 7242"/>
        <s v="UP 7237"/>
        <s v="UP 7234"/>
        <s v="UP 7233"/>
        <s v="UP 7229"/>
        <s v="UP 7227"/>
        <s v="UP 7226"/>
        <s v="UP 7224"/>
        <s v="UP 7222"/>
        <s v="UP 7220"/>
        <s v="UP 7219"/>
        <s v="UP 7218"/>
        <s v="UP 7216"/>
        <s v="UP 7215"/>
        <s v="UP 7214"/>
        <s v="UP 7210"/>
        <s v="UP 7209"/>
        <s v="UP 7208"/>
        <s v="UP 7207"/>
        <s v="UP 7205"/>
        <s v="UP 7204"/>
        <s v="UP 7202"/>
        <s v="UP 7195"/>
        <s v="UP 7193"/>
        <s v="UP 7192"/>
        <s v="UP 7191"/>
        <s v="UP 7190"/>
        <s v="UP 7189"/>
        <s v="UP 7187"/>
        <s v="UP 7186"/>
        <s v="UP 7185"/>
        <s v="UP 7182"/>
        <s v="UP 7180"/>
        <s v="UP 7179"/>
        <s v="UP 7176"/>
        <s v="UP 7175"/>
        <s v="UP 7172"/>
        <s v="UP 7168"/>
        <s v="UP 7162"/>
        <s v="UP 7161"/>
        <s v="UP 7156"/>
        <s v="UP 7151"/>
        <s v="UP 7142"/>
        <s v="UP 7137"/>
        <s v="UP 7136"/>
        <s v="UP 7135"/>
        <s v="UP 7134"/>
        <s v="UP 7128"/>
        <s v="UP 7127"/>
        <s v="UP 7125"/>
        <s v="UP 7122"/>
        <s v="UP 7121"/>
        <s v="UP 7120"/>
        <s v="UP 7119"/>
        <s v="UP 7116"/>
        <s v="UP 7115"/>
        <s v="UP 7114"/>
        <s v="UP 7113"/>
        <s v="UP 7111"/>
        <s v="UP 7108"/>
        <s v="UP 7106"/>
        <s v="UP 7101"/>
        <s v="UP 7099"/>
        <s v="UP 7097"/>
        <s v="UP 7096"/>
        <s v="UP 7094"/>
        <s v="UP 7093"/>
        <s v="UP 7091"/>
        <s v="UP 7089"/>
        <s v="UP 7087"/>
        <s v="UP 7085"/>
        <s v="UP 7084"/>
        <s v="UP 7082"/>
        <s v="UP 7081"/>
        <s v="UP 7080"/>
        <s v="UP 7079"/>
        <s v="UP 7078"/>
        <s v="UP 7074"/>
        <s v="UP 7073"/>
        <s v="UP 7069"/>
        <s v="UP 7065"/>
        <s v="UP 7061"/>
        <s v="UP 7057"/>
        <s v="UP 7055"/>
        <s v="UP 7054"/>
        <s v="UP 7052"/>
        <s v="UP 7050"/>
        <s v="UP 7046"/>
        <s v="UP 7045"/>
        <s v="UP 7043"/>
        <s v="UP 7042"/>
        <s v="UP 7037"/>
        <s v="UP 7035"/>
        <s v="UP 7031"/>
        <s v="UP 7030"/>
        <s v="UP 7029"/>
        <s v="UP 7026"/>
        <s v="UP 7023"/>
        <s v="UP 7022"/>
        <s v="UP 7021"/>
        <s v="UP 7018"/>
        <s v="UP 7015"/>
        <s v="UP 7011"/>
        <s v="UP 7010"/>
        <s v="UP 7008"/>
        <s v="UP 7006"/>
        <s v="UP 7004"/>
        <s v="UP 7002"/>
        <s v="UP 7001"/>
        <s v="UP 6999"/>
        <s v="UP 6998"/>
        <s v="UP 6995"/>
        <s v="UP 6968"/>
        <s v="UP 6967"/>
        <s v="UP 6966"/>
        <s v="UP 6965"/>
        <s v="UP 6964"/>
        <s v="UP 6963"/>
        <s v="UP 6962"/>
        <s v="UP 6961"/>
        <s v="UP 6960"/>
        <s v="UP 6957"/>
        <s v="UP 6955"/>
        <s v="UP 6954"/>
        <s v="UP 6953"/>
        <s v="UP 6952"/>
        <s v="UP 6951"/>
        <s v="UP 6950"/>
        <s v="UP 6949"/>
        <s v="UP 6948"/>
        <s v="UP 6947"/>
        <s v="UP 6946"/>
        <s v="UP 6945"/>
        <s v="UP 6944"/>
        <s v="UP 6943"/>
        <s v="UP 6942"/>
        <s v="UP 6941"/>
        <s v="UP 6940"/>
        <s v="UP 6939"/>
        <s v="UP 6938"/>
        <s v="UP 6937"/>
        <s v="UP 6935"/>
        <s v="UP 6934"/>
        <s v="UP 6933"/>
        <s v="UP 6932"/>
        <s v="UP 6930"/>
        <s v="UP 6929"/>
        <s v="UP 6928"/>
        <s v="UP 6927"/>
        <s v="UP 6926"/>
        <s v="UP 6925"/>
        <s v="UP 6924"/>
        <s v="UP 6923"/>
        <s v="UP 6922"/>
        <s v="UP 6921"/>
        <s v="UP 6920"/>
        <s v="UP 6919"/>
        <s v="UP 6918"/>
        <s v="UP 6917"/>
        <s v="UP 6915"/>
        <s v="UP 6914"/>
        <s v="UP 6912"/>
        <s v="UP 6911"/>
        <s v="UP 6910"/>
        <s v="UP 6909"/>
        <s v="UP 6908"/>
        <s v="UP 6907"/>
        <s v="UP 6906"/>
        <s v="UP 6905"/>
        <s v="UP 6904"/>
        <s v="UP 6903"/>
        <s v="UP 6902"/>
        <s v="UP 6901"/>
        <s v="UP 6900"/>
        <s v="UP 6898"/>
        <s v="UP 6897"/>
        <s v="UP 6896"/>
        <s v="UP 6895"/>
        <s v="UP 6894"/>
        <s v="UP 6892"/>
        <s v="UP 6890"/>
        <s v="UP 6889"/>
        <s v="UP 6887"/>
        <s v="UP 6886"/>
        <s v="UP 6885"/>
        <s v="UP 6884"/>
        <s v="UP 6883"/>
        <s v="UP 6882"/>
        <s v="UP 6881"/>
        <s v="UP 6880"/>
        <s v="UP 6879"/>
        <s v="UP 6878"/>
        <s v="UP 6876"/>
        <s v="UP 6875"/>
        <s v="UP 6874"/>
        <s v="UP 6873"/>
        <s v="UP 6872"/>
        <s v="UP 6871"/>
        <s v="UP 6870"/>
        <s v="UP 6869"/>
        <s v="UP 6868"/>
        <s v="UP 6867"/>
        <s v="UP 6866"/>
        <s v="UP 6865"/>
        <s v="UP 6864"/>
        <s v="UP 6863"/>
        <s v="UP 6862"/>
        <s v="UP 6861"/>
        <s v="UP 6860"/>
        <s v="UP 6858"/>
        <s v="UP 6857"/>
        <s v="UP 6856"/>
        <s v="UP 6855"/>
        <s v="UP 6854"/>
        <s v="UP 6853"/>
        <s v="UP 6852"/>
        <s v="UP 6851"/>
        <s v="UP 6850"/>
        <s v="UP 6849"/>
        <s v="UP 6848"/>
        <s v="UP 6847"/>
        <s v="UP 6845"/>
        <s v="UP 6844"/>
        <s v="UP 6842"/>
        <s v="UP 6841"/>
        <s v="UP 6840"/>
        <s v="UP 6839"/>
        <s v="UP 6838"/>
        <s v="UP 6837"/>
        <s v="UP 6832"/>
        <s v="UP 6831"/>
        <s v="UP 6830"/>
        <s v="UP 6829"/>
        <s v="UP 6827"/>
        <s v="UP 6825"/>
        <s v="UP 6824"/>
        <s v="UP 6823"/>
        <s v="UP 6821"/>
        <s v="UP 6820"/>
        <s v="UP 6818"/>
        <s v="UP 6816"/>
        <s v="UP 6815"/>
        <s v="UP 6814"/>
        <s v="UP 6812"/>
        <s v="UP 6811"/>
        <s v="UP 6810"/>
        <s v="UP 6808"/>
        <s v="UP 6807"/>
        <s v="UP 6806"/>
        <s v="UP 6805"/>
        <s v="UP 6804"/>
        <s v="UP 6803"/>
        <s v="UP 6802"/>
        <s v="UP 6801"/>
        <s v="UP 6800"/>
        <s v="UP 6798"/>
        <s v="UP 6794"/>
        <s v="UP 6793"/>
        <s v="UP 6792"/>
        <s v="UP 6791"/>
        <s v="UP 6789"/>
        <s v="UP 6788"/>
        <s v="UP 6787"/>
        <s v="UP 6786"/>
        <s v="UP 6785"/>
        <s v="UP 6784"/>
        <s v="UP 6783"/>
        <s v="UP 6782"/>
        <s v="UP 6780"/>
        <s v="UP 6779"/>
        <s v="UP 6778"/>
        <s v="UP 6777"/>
        <s v="UP 6776"/>
        <s v="UP 6775"/>
        <s v="UP 6774"/>
        <s v="UP 6773"/>
        <s v="UP 6772"/>
        <s v="UP 6771"/>
        <s v="UP 6770"/>
        <s v="UP 6769"/>
        <s v="UP 6768"/>
        <s v="UP 6767"/>
        <s v="UP 6766"/>
        <s v="UP 6765"/>
        <s v="UP 6764"/>
        <s v="UP 6763"/>
        <s v="UP 6762"/>
        <s v="UP 6760"/>
        <s v="UP 6759"/>
        <s v="UP 6758"/>
        <s v="UP 6757"/>
        <s v="UP 6756"/>
        <s v="UP 6755"/>
        <s v="UP 6754"/>
        <s v="UP 6753"/>
        <s v="UP 6752"/>
        <s v="UP 6751"/>
        <s v="UP 6750"/>
        <s v="UP 6749"/>
        <s v="UP 6748"/>
        <s v="UP 6747"/>
        <s v="UP 6745"/>
        <s v="UP 6744"/>
        <s v="UP 6743"/>
        <s v="UP 6742"/>
        <s v="UP 6741"/>
        <s v="UP 6740"/>
        <s v="UP 6739"/>
        <s v="UP 6738"/>
        <s v="UP 6737"/>
        <s v="UP 6736"/>
        <s v="UP 6735"/>
        <s v="UP 6734"/>
        <s v="UP 6733"/>
        <s v="UP 6732"/>
        <s v="UP 6731"/>
        <s v="UP 6730"/>
        <s v="UP 6728"/>
        <s v="UP 6727"/>
        <s v="UP 6726"/>
        <s v="UP 6725"/>
        <s v="UP 6724"/>
        <s v="UP 6723"/>
        <s v="UP 6722"/>
        <s v="UP 6721"/>
        <s v="UP 6720"/>
        <s v="UP 6719"/>
        <s v="UP 6718"/>
        <s v="UP 6717"/>
        <s v="UP 6716"/>
        <s v="UP 6715"/>
        <s v="UP 6714"/>
        <s v="UP 6713"/>
        <s v="UP 6712"/>
        <s v="UP 6710"/>
        <s v="UP 6709"/>
        <s v="UP 6708"/>
        <s v="UP 6706"/>
        <s v="UP 6705"/>
        <s v="UP 6704"/>
        <s v="UP 6703"/>
        <s v="UP 6702"/>
        <s v="UP 6701"/>
        <s v="UP 6700"/>
        <s v="UP 6698"/>
        <s v="UP 6696"/>
        <s v="UP 6695"/>
        <s v="UP 6693"/>
        <s v="UP 6692"/>
        <s v="UP 6691"/>
        <s v="UP 6689"/>
        <s v="UP 6683"/>
        <s v="UP 6682"/>
        <s v="UP 6681"/>
        <s v="UP 6680"/>
        <s v="UP 6677"/>
        <s v="UP 6674"/>
        <s v="UP 6673"/>
        <s v="UP 6672"/>
        <s v="UP 6669"/>
        <s v="UP 6668"/>
        <s v="UP 6666"/>
        <s v="UP 6662"/>
        <s v="UP 6661"/>
        <s v="UP 6658"/>
        <s v="UP 6656"/>
        <s v="UP 6653"/>
        <s v="UP 6652"/>
        <s v="UP 6651"/>
        <s v="UP 6650"/>
        <s v="UP 6649"/>
        <s v="UP 6648"/>
        <s v="UP 6647"/>
        <s v="UP 6644"/>
        <s v="UP 6641"/>
        <s v="UP 6640"/>
        <s v="UP 6639"/>
        <s v="UP 6637"/>
        <s v="UP 6636"/>
        <s v="UP 6635"/>
        <s v="UP 6634"/>
        <s v="UP 6632"/>
        <s v="UP 6631"/>
        <s v="UP 6630"/>
        <s v="UP 6629"/>
        <s v="UP 6628"/>
        <s v="UP 6627"/>
        <s v="UP 6624"/>
        <s v="UP 6623"/>
        <s v="UP 6622"/>
        <s v="UP 6621"/>
        <s v="UP 6620"/>
        <s v="UP 6619"/>
        <s v="UP 6617"/>
        <s v="UP 6616"/>
        <s v="UP 6613"/>
        <s v="UP 6612"/>
        <s v="UP 6611"/>
        <s v="UP 6610"/>
        <s v="UP 6608"/>
        <s v="UP 6607"/>
        <s v="UP 6606"/>
        <s v="UP 6605"/>
        <s v="UP 6603"/>
        <s v="UP 6602"/>
        <s v="UP 6600"/>
        <s v="UP 6599"/>
        <s v="UP 6597"/>
        <s v="UP 6596"/>
        <s v="UP 6590"/>
        <s v="UP 6587"/>
        <s v="UP 6585"/>
        <s v="UP 6584"/>
        <s v="UP 6580"/>
        <s v="UP 6578"/>
        <s v="UP 6577"/>
        <s v="UP 6575"/>
        <s v="UP 6574"/>
        <s v="UP 6573"/>
        <s v="UP 6572"/>
        <s v="UP 6569"/>
        <s v="UP 6568"/>
        <s v="UP 6566"/>
        <s v="UP 6565"/>
        <s v="UP 6564"/>
        <s v="UP 6563"/>
        <s v="UP 6561"/>
        <s v="UP 6560"/>
        <s v="UP 6558"/>
        <s v="UP 6555"/>
        <s v="UP 6554"/>
        <s v="UP 6553"/>
        <s v="UP 6552"/>
        <s v="UP 6551"/>
        <s v="UP 6550"/>
        <s v="UP 6547"/>
        <s v="UP 6546"/>
        <s v="UP 6545"/>
        <s v="UP 6543"/>
        <s v="UP 6542"/>
        <s v="UP 6540"/>
        <s v="UP 6539"/>
        <s v="UP 6537"/>
        <s v="UP 6535"/>
        <s v="UP 6534"/>
        <s v="UP 6530"/>
        <s v="UP 6529"/>
        <s v="UP 6528"/>
        <s v="UP 6521"/>
        <s v="UP 6520"/>
        <s v="UP 6518"/>
        <s v="UP 6515"/>
        <s v="UP 6513"/>
        <s v="UP 6509"/>
        <s v="UP 6507"/>
        <s v="UP 6504"/>
        <s v="UP 6502"/>
        <s v="UP 6500"/>
        <s v="UP 6499"/>
        <s v="UP 6498"/>
        <s v="UP 6497"/>
        <s v="UP 6496"/>
        <s v="UP 6495"/>
        <s v="UP 6486"/>
        <s v="UP 6482"/>
        <s v="UP 6480"/>
        <s v="UP 6478"/>
        <s v="UP 6477"/>
        <s v="UP 6475"/>
        <s v="UP 6474"/>
        <s v="UP 6472"/>
        <s v="UP 6470"/>
        <s v="UP 6469"/>
        <s v="UP 6468"/>
        <s v="UP 6467"/>
        <s v="UP 6466"/>
        <s v="UP 6454"/>
        <s v="UP 6453"/>
        <s v="UP 6452"/>
        <s v="UP 6451"/>
        <s v="UP 6450"/>
        <s v="UP 6449"/>
        <s v="UP 6447"/>
        <s v="UP 6446"/>
        <s v="UP 6443"/>
        <s v="UP 6442"/>
        <s v="UP 6437"/>
        <s v="UP 6436"/>
        <s v="UP 6435"/>
        <s v="UP 6434"/>
        <s v="UP 6432"/>
        <s v="UP 6431"/>
        <s v="UP 6425"/>
        <s v="UP 6424"/>
        <s v="UP 6423"/>
        <s v="UP 6422"/>
        <s v="UP 6421"/>
        <s v="UP 6420"/>
        <s v="UP 6419"/>
        <s v="UP 6418"/>
        <s v="UP 6417"/>
        <s v="UP 6416"/>
        <s v="UP 6415"/>
        <s v="UP 6413"/>
        <s v="UP 6410"/>
        <s v="UP 6409"/>
        <s v="UP 6408"/>
        <s v="UP 6407"/>
        <s v="UP 6406"/>
        <s v="UP 6405"/>
        <s v="UP 6404"/>
        <s v="UP 6403"/>
        <s v="UP 6402"/>
        <s v="UP 6401"/>
        <s v="UP 6400"/>
        <s v="UP 6397"/>
        <s v="UP 6396"/>
        <s v="UP 6395"/>
        <s v="UP 6393"/>
        <s v="UP 6392"/>
        <s v="UP 6391"/>
        <s v="UP 6390"/>
        <s v="UP 6388"/>
        <s v="UP 6385"/>
        <s v="UP 6384"/>
        <s v="UP 6383"/>
        <s v="UP 6382"/>
        <s v="UP 6380"/>
        <s v="UP 6378"/>
        <s v="UP 6377"/>
        <s v="UP 6376"/>
        <s v="UP 6375"/>
        <s v="UP 6374"/>
        <s v="UP 6373"/>
        <s v="UP 6372"/>
        <s v="UP 6370"/>
        <s v="UP 6369"/>
        <s v="UP 6367"/>
        <s v="UP 6366"/>
        <s v="UP 6363"/>
        <s v="UP 6362"/>
        <s v="UP 6361"/>
        <s v="UP 6360"/>
        <s v="UP 6359"/>
        <s v="UP 6358"/>
        <s v="UP 6357"/>
        <s v="UP 6356"/>
        <s v="UP 6355"/>
        <s v="UP 6353"/>
        <s v="UP 6352"/>
        <s v="UP 6351"/>
        <s v="UP 6350"/>
        <s v="UP 6349"/>
        <s v="UP 6348"/>
        <s v="UP 6347"/>
        <s v="UP 6345"/>
        <s v="UP 6344"/>
        <s v="UP 6343"/>
        <s v="UP 6340"/>
        <s v="UP 6339"/>
        <s v="UP 6337"/>
        <s v="UP 6336"/>
        <s v="UP 6335"/>
        <s v="UP 6334"/>
        <s v="UP 6333"/>
        <s v="UP 6332"/>
        <s v="UP 6331"/>
        <s v="UP 6330"/>
        <s v="UP 6329"/>
        <s v="UP 6328"/>
        <s v="UP 6327"/>
        <s v="UP 6326"/>
        <s v="UP 6325"/>
        <s v="UP 6324"/>
        <s v="UP 6322"/>
        <s v="UP 6321"/>
        <s v="UP 6320"/>
        <s v="UP 6319"/>
        <s v="UP 6318"/>
        <s v="UP 6316"/>
        <s v="UP 6315"/>
        <s v="UP 6314"/>
        <s v="UP 6313"/>
        <s v="UP 6312"/>
        <s v="UP 6311"/>
        <s v="UP 6310"/>
        <s v="UP 6309"/>
        <s v="UP 6308"/>
        <s v="UP 6307"/>
        <s v="UP 6306"/>
        <s v="UP 6304"/>
        <s v="UP 6303"/>
        <s v="UP 6302"/>
        <s v="UP 6301"/>
        <s v="UP 6300"/>
        <s v="UP 6299"/>
        <s v="UP 6297"/>
        <s v="UP 6296"/>
        <s v="UP 6295"/>
        <s v="UP 6294"/>
        <s v="UP 6293"/>
        <s v="UP 6292"/>
        <s v="UP 6290"/>
        <s v="UP 6289"/>
        <s v="UP 6288"/>
        <s v="UP 6287"/>
        <s v="UP 6286"/>
        <s v="UP 6284"/>
        <s v="UP 6283"/>
        <s v="UP 6282"/>
        <s v="UP 6281"/>
        <s v="UP 6280"/>
        <s v="UP 6279"/>
        <s v="UP 6278"/>
        <s v="UP 6276"/>
        <s v="UP 6275"/>
        <s v="UP 6274"/>
        <s v="UP 6273"/>
        <s v="UP 6272"/>
        <s v="UP 6271"/>
        <s v="UP 6269"/>
        <s v="UP 6268"/>
        <s v="UP 6266"/>
        <s v="UP 6265"/>
        <s v="UP 6264"/>
        <s v="UP 6262"/>
        <s v="UP 6260"/>
        <s v="UP 6259"/>
        <s v="UP 6258"/>
        <s v="UP 6257"/>
        <s v="UP 6254"/>
        <s v="UP 6253"/>
        <s v="UP 6252"/>
        <s v="UP 6251"/>
        <s v="UP 6250"/>
        <s v="UP 6249"/>
        <s v="UP 6248"/>
        <s v="UP 6247"/>
        <s v="UP 6246"/>
        <s v="UP 6245"/>
        <s v="UP 6244"/>
        <s v="UP 6243"/>
        <s v="UP 6242"/>
        <s v="UP 6241"/>
        <s v="UP 6237"/>
        <s v="UP 6236"/>
        <s v="UP 6235"/>
        <s v="UP 6233"/>
        <s v="UP 6232"/>
        <s v="UP 6231"/>
        <s v="UP 6230"/>
        <s v="UP 6229"/>
        <s v="UP 6228"/>
        <s v="UP 6227"/>
        <s v="UP 6225"/>
        <s v="UP 6224"/>
        <s v="UP 6223"/>
        <s v="UP 6222"/>
        <s v="UP 6221"/>
        <s v="UP 6220"/>
        <s v="UP 6219"/>
        <s v="UP 6218"/>
        <s v="UP 6217"/>
        <s v="UP 6216"/>
        <s v="UP 6215"/>
        <s v="UP 6212"/>
        <s v="UP 6211"/>
        <s v="UP 6209"/>
        <s v="UP 6208"/>
        <s v="UP 6207"/>
        <s v="UP 6206"/>
        <s v="UP 6205"/>
        <s v="UP 6204"/>
        <s v="UP 6202"/>
        <s v="UP 6201"/>
        <s v="UP 6200"/>
        <s v="UP 6199"/>
        <s v="UP 6198"/>
        <s v="UP 6197"/>
        <s v="UP 6196"/>
        <s v="UP 6195"/>
        <s v="UP 6194"/>
        <s v="UP 6192"/>
        <s v="UP 6191"/>
        <s v="UP 6190"/>
        <s v="UP 6189"/>
        <s v="UP 6188"/>
        <s v="UP 6187"/>
        <s v="UP 6185"/>
        <s v="UP 6184"/>
        <s v="UP 6183"/>
        <s v="UP 6182"/>
        <s v="UP 6179"/>
        <s v="UP 6177"/>
        <s v="UP 6175"/>
        <s v="UP 6174"/>
        <s v="UP 6173"/>
        <s v="UP 6172"/>
        <s v="UP 6171"/>
        <s v="UP 6169"/>
        <s v="UP 6168"/>
        <s v="UP 6167"/>
        <s v="UP 6166"/>
        <s v="UP 6164"/>
        <s v="UP 6161"/>
        <s v="UP 6160"/>
        <s v="UP 6159"/>
        <s v="UP 6156"/>
        <s v="UP 6155"/>
        <s v="UP 6154"/>
        <s v="UP 6151"/>
        <s v="UP 6150"/>
        <s v="UP 6145"/>
        <s v="UP 6081"/>
        <s v="UP 6079"/>
        <s v="UP 6078"/>
        <s v="UP 6077"/>
        <s v="UP 6076"/>
        <s v="UP 6075"/>
        <s v="UP 6074"/>
        <s v="UP 6073"/>
        <s v="UP 6072"/>
        <s v="UP 6071"/>
        <s v="UP 6070"/>
        <s v="UP 6069"/>
        <s v="UP 6068"/>
        <s v="UP 6067"/>
        <s v="UP 6066"/>
        <s v="UP 6065"/>
        <s v="UP 6064"/>
        <s v="UP 6063"/>
        <s v="UP 6061"/>
        <s v="UP 6060"/>
        <s v="UP 6059"/>
        <s v="UP 6057"/>
        <s v="UP 6056"/>
        <s v="UP 6054"/>
        <s v="UP 6053"/>
        <s v="UP 6052"/>
        <s v="UP 6050"/>
        <s v="UP 6049"/>
        <s v="UP 6048"/>
        <s v="UP 6047"/>
        <s v="UP 6045"/>
        <s v="UP 6044"/>
        <s v="UP 6043"/>
        <s v="UP 6042"/>
        <s v="UP 6041"/>
        <s v="UP 6040"/>
        <s v="UP 6039"/>
        <s v="UP 6038"/>
        <s v="UP 6037"/>
        <s v="UP 6035"/>
        <s v="UP 6034"/>
        <s v="UP 6033"/>
        <s v="UP 6031"/>
        <s v="UP 6030"/>
        <s v="UP 6029"/>
        <s v="UP 6027"/>
        <s v="UP 6026"/>
        <s v="UP 6025"/>
        <s v="UP 6023"/>
        <s v="UP 6022"/>
        <s v="UP 6021"/>
        <s v="UP 6020"/>
        <s v="UP 6019"/>
        <s v="UP 6018"/>
        <s v="UP 6017"/>
        <s v="UP 6016"/>
        <s v="UP 6015"/>
        <s v="UP 6014"/>
        <s v="UP 6013"/>
        <s v="UP 6012"/>
        <s v="UP 6011"/>
        <s v="UP 6010"/>
        <s v="UP 6009"/>
        <s v="UP 6007"/>
        <s v="UP 6006"/>
        <s v="UP 6005"/>
        <s v="UP 6004"/>
        <s v="UP 6003"/>
        <s v="UP 6000"/>
        <s v="UP 5999"/>
        <s v="UP 5998"/>
        <s v="UP 5997"/>
        <s v="UP 5996"/>
        <s v="UP 5993"/>
        <s v="UP 5991"/>
        <s v="UP 5990"/>
        <s v="UP 5989"/>
        <s v="UP 5988"/>
        <s v="UP 5987"/>
        <s v="UP 5986"/>
        <s v="UP 5985"/>
        <s v="UP 5984"/>
        <s v="UP 5983"/>
        <s v="UP 5982"/>
        <s v="UP 5981"/>
        <s v="UP 5980"/>
        <s v="UP 5978"/>
        <s v="UP 5977"/>
        <s v="UP 5976"/>
        <s v="UP 5975"/>
        <s v="UP 5974"/>
        <s v="UP 5973"/>
        <s v="UP 5972"/>
        <s v="UP 5970"/>
        <s v="UP 5969"/>
        <s v="UP 5967"/>
        <s v="UP 5966"/>
        <s v="UP 5965"/>
        <s v="UP 5963"/>
        <s v="UP 5961"/>
        <s v="UP 5960"/>
        <s v="UP 5959"/>
        <s v="UP 5958"/>
        <s v="UP 5957"/>
        <s v="UP 5956"/>
        <s v="UP 5955"/>
        <s v="UP 5953"/>
        <s v="UP 5952"/>
        <s v="UP 5951"/>
        <s v="UP 5950"/>
        <s v="UP 5948"/>
        <s v="UP 5947"/>
        <s v="UP 5946"/>
        <s v="UP 5944"/>
        <s v="UP 5943"/>
        <s v="UP 5942"/>
        <s v="UP 5941"/>
        <s v="UP 5940"/>
        <s v="UP 5939"/>
        <s v="UP 5938"/>
        <s v="UP 5937"/>
        <s v="UP 5936"/>
        <s v="UP 5933"/>
        <s v="UP 5930"/>
        <s v="UP 5929"/>
        <s v="UP 5927"/>
        <s v="UP 5926"/>
        <s v="UP 5925"/>
        <s v="UP 5924"/>
        <s v="UP 5922"/>
        <s v="UP 5921"/>
        <s v="UP 5919"/>
        <s v="UP 5918"/>
        <s v="UP 5917"/>
        <s v="UP 5916"/>
        <s v="UP 5915"/>
        <s v="UP 5914"/>
        <s v="UP 5911"/>
        <s v="UP 5909"/>
        <s v="UP 5908"/>
        <s v="UP 5906"/>
        <s v="UP 5905"/>
        <s v="UP 5902"/>
        <s v="UP 5900"/>
        <s v="UP 5899"/>
        <s v="UP 5898"/>
        <s v="UP 5897"/>
        <s v="UP 5896"/>
        <s v="UP 5894"/>
        <s v="UP 5893"/>
        <s v="UP 5892"/>
        <s v="UP 5891"/>
        <s v="UP 5889"/>
        <s v="UP 5888"/>
        <s v="UP 5887"/>
        <s v="UP 5886"/>
        <s v="UP 5885"/>
        <s v="UP 5884"/>
        <s v="UP 5881"/>
        <s v="UP 5880"/>
        <s v="UP 5877"/>
        <s v="UP 5876"/>
        <s v="UP 5875"/>
        <s v="UP 5873"/>
        <s v="UP 5871"/>
        <s v="UP 5870"/>
        <s v="UP 5869"/>
        <s v="UP 5868"/>
        <s v="UP 5867"/>
        <s v="UP 5866"/>
        <s v="UP 5865"/>
        <s v="UP 5864"/>
        <s v="UP 5863"/>
        <s v="UP 5862"/>
        <s v="UP 5861"/>
        <s v="UP 5860"/>
        <s v="UP 5859"/>
        <s v="UP 5858"/>
        <s v="UP 5857"/>
        <s v="UP 5856"/>
        <s v="UP 5855"/>
        <s v="UP 5854"/>
        <s v="UP 5853"/>
        <s v="UP 5852"/>
        <s v="UP 5851"/>
        <s v="UP 5850"/>
        <s v="UP 5849"/>
        <s v="UP 5848"/>
        <s v="UP 5847"/>
        <s v="UP 5845"/>
        <s v="UP 5842"/>
        <s v="UP 5841"/>
        <s v="UP 5840"/>
        <s v="UP 5839"/>
        <s v="UP 5838"/>
        <s v="UP 5837"/>
        <s v="UP 5835"/>
        <s v="UP 5834"/>
        <s v="UP 5833"/>
        <s v="UP 5832"/>
        <s v="UP 5831"/>
        <s v="UP 5829"/>
        <s v="UP 5828"/>
        <s v="UP 5827"/>
        <s v="UP 5826"/>
        <s v="UP 5825"/>
        <s v="UP 5824"/>
        <s v="UP 5823"/>
        <s v="UP 5822"/>
        <s v="UP 5820"/>
        <s v="UP 5819"/>
        <s v="UP 5818"/>
        <s v="UP 5817"/>
        <s v="UP 5816"/>
        <s v="UP 5815"/>
        <s v="UP 5814"/>
        <s v="UP 5813"/>
        <s v="UP 5812"/>
        <s v="UP 5811"/>
        <s v="UP 5810"/>
        <s v="UP 5809"/>
        <s v="UP 5808"/>
        <s v="UP 5807"/>
        <s v="UP 5806"/>
        <s v="UP 5805"/>
        <s v="UP 5803"/>
        <s v="UP 5802"/>
        <s v="UP 5801"/>
        <s v="UP 5798"/>
        <s v="UP 5797"/>
        <s v="UP 5796"/>
        <s v="UP 5795"/>
        <s v="UP 5794"/>
        <s v="UP 5793"/>
        <s v="UP 5792"/>
        <s v="UP 5791"/>
        <s v="UP 5790"/>
        <s v="UP 5789"/>
        <s v="UP 5788"/>
        <s v="UP 5787"/>
        <s v="UP 5786"/>
        <s v="UP 5785"/>
        <s v="UP 5784"/>
        <s v="UP 5783"/>
        <s v="UP 5782"/>
        <s v="UP 5780"/>
        <s v="UP 5779"/>
        <s v="UP 5777"/>
        <s v="UP 5775"/>
        <s v="UP 5774"/>
        <s v="UP 5773"/>
        <s v="UP 5772"/>
        <s v="UP 5771"/>
        <s v="UP 5770"/>
        <s v="UP 5769"/>
        <s v="UP 5766"/>
        <s v="UP 5765"/>
        <s v="UP 5764"/>
        <s v="UP 5763"/>
        <s v="UP 5762"/>
        <s v="UP 5761"/>
        <s v="UP 5760"/>
        <s v="UP 5759"/>
        <s v="UP 5758"/>
        <s v="UP 5754"/>
        <s v="UP 5753"/>
        <s v="UP 5751"/>
        <s v="UP 5749"/>
        <s v="UP 5748"/>
        <s v="UP 5747"/>
        <s v="UP 5746"/>
        <s v="UP 5745"/>
        <s v="UP 5744"/>
        <s v="UP 5743"/>
        <s v="UP 5742"/>
        <s v="UP 5741"/>
        <s v="UP 5739"/>
        <s v="UP 5738"/>
        <s v="UP 5736"/>
        <s v="UP 5735"/>
        <s v="UP 5734"/>
        <s v="UP 5733"/>
        <s v="UP 5732"/>
        <s v="UP 5731"/>
        <s v="UP 5730"/>
        <s v="UP 5729"/>
        <s v="UP 5728"/>
        <s v="UP 5726"/>
        <s v="UP 5725"/>
        <s v="UP 5724"/>
        <s v="UP 5723"/>
        <s v="UP 5722"/>
        <s v="UP 5721"/>
        <s v="UP 5720"/>
        <s v="UP 5719"/>
        <s v="UP 5718"/>
        <s v="UP 5717"/>
        <s v="UP 5716"/>
        <s v="UP 5715"/>
        <s v="UP 5714"/>
        <s v="UP 5713"/>
        <s v="UP 5712"/>
        <s v="UP 5711"/>
        <s v="UP 5710"/>
        <s v="UP 5709"/>
        <s v="UP 5708"/>
        <s v="UP 5707"/>
        <s v="UP 5706"/>
        <s v="UP 5705"/>
        <s v="UP 5703"/>
        <s v="UP 5702"/>
        <s v="UP 5701"/>
        <s v="UP 5700"/>
        <s v="UP 5699"/>
        <s v="UP 5698"/>
        <s v="UP 5697"/>
        <s v="UP 5696"/>
        <s v="UP 5690"/>
        <s v="UP 5688"/>
        <s v="UP 5687"/>
        <s v="UP 5686"/>
        <s v="UP 5684"/>
        <s v="UP 5683"/>
        <s v="UP 5682"/>
        <s v="UP 5679"/>
        <s v="UP 5678"/>
        <s v="UP 5676"/>
        <s v="UP 5675"/>
        <s v="UP 5674"/>
        <s v="UP 5673"/>
        <s v="UP 5672"/>
        <s v="UP 5671"/>
        <s v="UP 5670"/>
        <s v="UP 5669"/>
        <s v="UP 5667"/>
        <s v="UP 5666"/>
        <s v="UP 5665"/>
        <s v="UP 5663"/>
        <s v="UP 5662"/>
        <s v="UP 5661"/>
        <s v="UP 5659"/>
        <s v="UP 5658"/>
        <s v="UP 5657"/>
        <s v="UP 5656"/>
        <s v="UP 5655"/>
        <s v="UP 5654"/>
        <s v="UP 5653"/>
        <s v="UP 5652"/>
        <s v="UP 5650"/>
        <s v="UP 5649"/>
        <s v="UP 5648"/>
        <s v="UP 5647"/>
        <s v="UP 5646"/>
        <s v="UP 5643"/>
        <s v="UP 5642"/>
        <s v="UP 5640"/>
        <s v="UP 5639"/>
        <s v="UP 5638"/>
        <s v="UP 5637"/>
        <s v="UP 5636"/>
        <s v="UP 5635"/>
        <s v="UP 5634"/>
        <s v="UP 5633"/>
        <s v="UP 5632"/>
        <s v="UP 5631"/>
        <s v="UP 5629"/>
        <s v="UP 5628"/>
        <s v="UP 5627"/>
        <s v="UP 5625"/>
        <s v="UP 5624"/>
        <s v="UP 5623"/>
        <s v="UP 5622"/>
        <s v="UP 5621"/>
        <s v="UP 5620"/>
        <s v="UP 5619"/>
        <s v="UP 5617"/>
        <s v="UP 5615"/>
        <s v="UP 5614"/>
        <s v="UP 5613"/>
        <s v="UP 5611"/>
        <s v="UP 5610"/>
        <s v="UP 5609"/>
        <s v="UP 5607"/>
        <s v="UP 5606"/>
        <s v="UP 5605"/>
        <s v="UP 5604"/>
        <s v="UP 5602"/>
        <s v="UP 5601"/>
        <s v="UP 5600"/>
        <s v="UP 5598"/>
        <s v="UP 5596"/>
        <s v="UP 5591"/>
        <s v="UP 5590"/>
        <s v="UP 5589"/>
        <s v="UP 5588"/>
        <s v="UP 5587"/>
        <s v="UP 5585"/>
        <s v="UP 5584"/>
        <s v="UP 5583"/>
        <s v="UP 5582"/>
        <s v="UP 5581"/>
        <s v="UP 5580"/>
        <s v="UP 5579"/>
        <s v="UP 5578"/>
        <s v="UP 5577"/>
        <s v="UP 5576"/>
        <s v="UP 5575"/>
        <s v="UP 5574"/>
        <s v="UP 5573"/>
        <s v="UP 5572"/>
        <s v="UP 5571"/>
        <s v="UP 5570"/>
        <s v="UP 5568"/>
        <s v="UP 5567"/>
        <s v="UP 5566"/>
        <s v="UP 5565"/>
        <s v="UP 5564"/>
        <s v="UP 5563"/>
        <s v="UP 5562"/>
        <s v="UP 5561"/>
        <s v="UP 5560"/>
        <s v="UP 5559"/>
        <s v="UP 5557"/>
        <s v="UP 5556"/>
        <s v="UP 5555"/>
        <s v="UP 5554"/>
        <s v="UP 5553"/>
        <s v="UP 5550"/>
        <s v="UP 5549"/>
        <s v="UP 5548"/>
        <s v="UP 5547"/>
        <s v="UP 5545"/>
        <s v="UP 5544"/>
        <s v="UP 5543"/>
        <s v="UP 5541"/>
        <s v="UP 5539"/>
        <s v="UP 5537"/>
        <s v="UP 5536"/>
        <s v="UP 5532"/>
        <s v="UP 5531"/>
        <s v="UP 5528"/>
        <s v="UP 5527"/>
        <s v="UP 5525"/>
        <s v="UP 5524"/>
        <s v="UP 5523"/>
        <s v="UP 5522"/>
        <s v="UP 5521"/>
        <s v="UP 5515"/>
        <s v="UP 5514"/>
        <s v="UP 5512"/>
        <s v="UP 5511"/>
        <s v="UP 5510"/>
        <s v="UP 5509"/>
        <s v="UP 5508"/>
        <s v="UP 5507"/>
        <s v="UP 5506"/>
        <s v="UP 5505"/>
        <s v="UP 5504"/>
        <s v="UP 5502"/>
        <s v="UP 5500"/>
        <s v="UP 5499"/>
        <s v="UP 5498"/>
        <s v="UP 5497"/>
        <s v="UP 5496"/>
        <s v="UP 5494"/>
        <s v="UP 5493"/>
        <s v="UP 5490"/>
        <s v="UP 5489"/>
        <s v="UP 5487"/>
        <s v="UP 5486"/>
        <s v="UP 5484"/>
        <s v="UP 5483"/>
        <s v="UP 5481"/>
        <s v="UP 5480"/>
        <s v="UP 5479"/>
        <s v="UP 5477"/>
        <s v="UP 5476"/>
        <s v="UP 5475"/>
        <s v="UP 5474"/>
        <s v="UP 5473"/>
        <s v="UP 5472"/>
        <s v="UP 5470"/>
        <s v="UP 5469"/>
        <s v="UP 5468"/>
        <s v="UP 5467"/>
        <s v="UP 5463"/>
        <s v="UP 5462"/>
        <s v="UP 5461"/>
        <s v="UP 5460"/>
        <s v="UP 5459"/>
        <s v="UP 5458"/>
        <s v="UP 5457"/>
        <s v="UP 5456"/>
        <s v="UP 5452"/>
        <s v="UP 5451"/>
        <s v="UP 5449"/>
        <s v="UP 5448"/>
        <s v="UP 5447"/>
        <s v="UP 5445"/>
        <s v="UP 5444"/>
        <s v="UP 5443"/>
        <s v="UP 5442"/>
        <s v="UP 5441"/>
        <s v="UP 5440"/>
        <s v="UP 5439"/>
        <s v="UP 5438"/>
        <s v="UP 5437"/>
        <s v="UP 5436"/>
        <s v="UP 5435"/>
        <s v="UP 5434"/>
        <s v="UP 5433"/>
        <s v="UP 5432"/>
        <s v="UP 5431"/>
        <s v="UP 5430"/>
        <s v="UP 5429"/>
        <s v="UP 5428"/>
        <s v="UP 5427"/>
        <s v="UP 5425"/>
        <s v="UP 5424"/>
        <s v="UP 5423"/>
        <s v="UP 5422"/>
        <s v="UP 5421"/>
        <s v="UP 5420"/>
        <s v="UP 5418"/>
        <s v="UP 5417"/>
        <s v="UP 5416"/>
        <s v="UP 5415"/>
        <s v="UP 5414"/>
        <s v="UP 5413"/>
        <s v="UP 5412"/>
        <s v="UP 5411"/>
        <s v="UP 5409"/>
        <s v="UP 5408"/>
        <s v="UP 5407"/>
        <s v="UP 5406"/>
        <s v="UP 5405"/>
        <s v="UP 5404"/>
        <s v="UP 5403"/>
        <s v="UP 5402"/>
        <s v="UP 5401"/>
        <s v="UP 5400"/>
        <s v="UP 5399"/>
        <s v="UP 5398"/>
        <s v="UP 5397"/>
        <s v="UP 5396"/>
        <s v="UP 5395"/>
        <s v="UP 5394"/>
        <s v="UP 5393"/>
        <s v="UP 5392"/>
        <s v="UP 5390"/>
        <s v="UP 5389"/>
        <s v="UP 5388"/>
        <s v="UP 5386"/>
        <s v="UP 5384"/>
        <s v="UP 5382"/>
        <s v="UP 5381"/>
        <s v="UP 5380"/>
        <s v="UP 5379"/>
        <s v="UP 5377"/>
        <s v="UP 5376"/>
        <s v="UP 5375"/>
        <s v="UP 5372"/>
        <s v="UP 5371"/>
        <s v="UP 5370"/>
        <s v="UP 5369"/>
        <s v="UP 5366"/>
        <s v="UP 5365"/>
        <s v="UP 5364"/>
        <s v="UP 5363"/>
        <s v="UP 5358"/>
        <s v="UP 5357"/>
        <s v="UP 5356"/>
        <s v="UP 5355"/>
        <s v="UP 5354"/>
        <s v="UP 5353"/>
        <s v="UP 5332"/>
        <s v="UP 5327"/>
        <s v="UP 5285"/>
        <s v="UP 5258"/>
        <s v="UP 5231"/>
        <s v="UP 5230"/>
        <s v="UP 5229"/>
        <s v="UP 5228"/>
        <s v="UP 5227"/>
        <s v="UP 5226"/>
        <s v="UP 5225"/>
        <s v="UP 5224"/>
        <s v="UP 5223"/>
        <s v="UP 5222"/>
        <s v="UP 5221"/>
        <s v="UP 5220"/>
        <s v="UP 5219"/>
        <s v="UP 5218"/>
        <s v="UP 5217"/>
        <s v="UP 5216"/>
        <s v="UP 5215"/>
        <s v="UP 5213"/>
        <s v="UP 5212"/>
        <s v="UP 5211"/>
        <s v="UP 5210"/>
        <s v="UP 5209"/>
        <s v="UP 5208"/>
        <s v="UP 5207"/>
        <s v="UP 5206"/>
        <s v="UP 5205"/>
        <s v="UP 5204"/>
        <s v="UP 5203"/>
        <s v="UP 5202"/>
        <s v="UP 5200"/>
        <s v="UP 5199"/>
        <s v="UP 5198"/>
        <s v="UP 5197"/>
        <s v="UP 5196"/>
        <s v="UP 5194"/>
        <s v="UP 5193"/>
        <s v="UP 5192"/>
        <s v="UP 5191"/>
        <s v="UP 5190"/>
        <s v="UP 5188"/>
        <s v="UP 5187"/>
        <s v="UP 5186"/>
        <s v="UP 5185"/>
        <s v="UP 5182"/>
        <s v="UP 5181"/>
        <s v="UP 5178"/>
        <s v="UP 5177"/>
        <s v="UP 5176"/>
        <s v="UP 5175"/>
        <s v="UP 5174"/>
        <s v="UP 5173"/>
        <s v="UP 5172"/>
        <s v="UP 5171"/>
        <s v="UP 5170"/>
        <s v="UP 5169"/>
        <s v="UP 5166"/>
        <s v="UP 5165"/>
        <s v="UP 5163"/>
        <s v="UP 5162"/>
        <s v="UP 5161"/>
        <s v="UP 5159"/>
        <s v="UP 5158"/>
        <s v="UP 5156"/>
        <s v="UP 5155"/>
        <s v="UP 5154"/>
        <s v="UP 5153"/>
        <s v="UP 5150"/>
        <s v="UP 5149"/>
        <s v="UP 5148"/>
        <s v="UP 5146"/>
        <s v="UP 5145"/>
        <s v="UP 5144"/>
        <s v="UP 5143"/>
        <s v="UP 5142"/>
        <s v="UP 5139"/>
        <s v="UP 5138"/>
        <s v="UP 5137"/>
        <s v="UP 5136"/>
        <s v="UP 5135"/>
        <s v="UP 5134"/>
        <s v="UP 5133"/>
        <s v="UP 5132"/>
        <s v="UP 5131"/>
        <s v="UP 5130"/>
        <s v="UP 5129"/>
        <s v="UP 5128"/>
        <s v="UP 5127"/>
        <s v="UP 5126"/>
        <s v="UP 5124"/>
        <s v="UP 5123"/>
        <s v="UP 5122"/>
        <s v="UP 5121"/>
        <s v="UP 5120"/>
        <s v="UP 5119"/>
        <s v="UP 5118"/>
        <s v="UP 5117"/>
        <s v="UP 5115"/>
        <s v="UP 5114"/>
        <s v="UP 5112"/>
        <s v="UP 5111"/>
        <s v="UP 5110"/>
        <s v="UP 5109"/>
        <s v="UP 5108"/>
        <s v="UP 5107"/>
        <s v="UP 5106"/>
        <s v="UP 5105"/>
        <s v="UP 5104"/>
        <s v="UP 5103"/>
        <s v="UP 5102"/>
        <s v="UP 5101"/>
        <s v="UP 5100"/>
        <s v="UP 5099"/>
        <s v="UP 5098"/>
        <s v="UP 5097"/>
        <s v="UP 5096"/>
        <s v="UP 5095"/>
        <s v="UP 5094"/>
        <s v="UP 5093"/>
        <s v="UP 5092"/>
        <s v="UP 5091"/>
        <s v="UP 5090"/>
        <s v="UP 5089"/>
        <s v="UP 5087"/>
        <s v="UP 5086"/>
        <s v="UP 5085"/>
        <s v="UP 5084"/>
        <s v="UP 5083"/>
        <s v="UP 5082"/>
        <s v="UP 5081"/>
        <s v="UP 5080"/>
        <s v="UP 5079"/>
        <s v="UP 5078"/>
        <s v="UP 5077"/>
        <s v="UP 5076"/>
        <s v="UP 5075"/>
        <s v="UP 5074"/>
        <s v="UP 5073"/>
        <s v="UP 5072"/>
        <s v="UP 5071"/>
        <s v="UP 5069"/>
        <s v="UP 5068"/>
        <s v="UP 5067"/>
        <s v="UP 5066"/>
        <s v="UP 5065"/>
        <s v="UP 5064"/>
        <s v="UP 5063"/>
        <s v="UP 5061"/>
        <s v="UP 5060"/>
        <s v="UP 5059"/>
        <s v="UP 5058"/>
        <s v="UP 5057"/>
        <s v="UP 5056"/>
        <s v="UP 5055"/>
        <s v="UP 5054"/>
        <s v="UP 5053"/>
        <s v="UP 5052"/>
        <s v="UP 5051"/>
        <s v="UP 5050"/>
        <s v="UP 5049"/>
        <s v="UP 5048"/>
        <s v="UP 5047"/>
        <s v="UP 5046"/>
        <s v="UP 5045"/>
        <s v="UP 5044"/>
        <s v="UP 5043"/>
        <s v="UP 5042"/>
        <s v="UP 5041"/>
        <s v="UP 5040"/>
        <s v="UP 5039"/>
        <s v="UP 5038"/>
        <s v="UP 5037"/>
        <s v="UP 5036"/>
        <s v="UP 5034"/>
        <s v="UP 5033"/>
        <s v="UP 5032"/>
        <s v="UP 5031"/>
        <s v="UP 5030"/>
        <s v="UP 5029"/>
        <s v="UP 5027"/>
        <s v="UP 5026"/>
        <s v="UP 5025"/>
        <s v="UP 5024"/>
        <s v="UP 5023"/>
        <s v="UP 5022"/>
        <s v="UP 5021"/>
        <s v="UP 5020"/>
        <s v="UP 5019"/>
        <s v="UP 5018"/>
        <s v="UP 5017"/>
        <s v="UP 5016"/>
        <s v="UP 5015"/>
        <s v="UP 5014"/>
        <s v="UP 5013"/>
        <s v="UP 5012"/>
        <s v="UP 5011"/>
        <s v="UP 5010"/>
        <s v="UP 5009"/>
        <s v="UP 5008"/>
        <s v="UP 5006"/>
        <s v="UP 5005"/>
        <s v="UP 5004"/>
        <s v="UP 5003"/>
        <s v="UP 5002"/>
        <s v="UP 5001"/>
        <s v="UP 5000"/>
        <s v="UP 4999"/>
        <s v="UP 4998"/>
        <s v="UP 4997"/>
        <s v="UP 4996"/>
        <s v="UP 4995"/>
        <s v="UP 4993"/>
        <s v="UP 4992"/>
        <s v="UP 4991"/>
        <s v="UP 4989"/>
        <s v="UP 4988"/>
        <s v="UP 4987"/>
        <s v="UP 4986"/>
        <s v="UP 4985"/>
        <s v="UP 4984"/>
        <s v="UP 4983"/>
        <s v="UP 4982"/>
        <s v="UP 4981"/>
        <s v="UP 4980"/>
        <s v="UP 4979"/>
        <s v="UP 4978"/>
        <s v="UP 4977"/>
        <s v="UP 4976"/>
        <s v="UP 4974"/>
        <s v="UP 4973"/>
        <s v="UP 4972"/>
        <s v="UP 4971"/>
        <s v="UP 4968"/>
        <s v="UP 4967"/>
        <s v="UP 4964"/>
        <s v="UP 4963"/>
        <s v="UP 4962"/>
        <s v="UP 4961"/>
        <s v="UP 4960"/>
        <s v="UP 4959"/>
        <s v="UP 4958"/>
        <s v="UP 4957"/>
        <s v="UP 4956"/>
        <s v="UP 4955"/>
        <s v="UP 4954"/>
        <s v="UP 4953"/>
        <s v="UP 4952"/>
        <s v="UP 4951"/>
        <s v="UP 4950"/>
        <s v="UP 4949"/>
        <s v="UP 4948"/>
        <s v="UP 4947"/>
        <s v="UP 4946"/>
        <s v="UP 4945"/>
        <s v="UP 4944"/>
        <s v="UP 4943"/>
        <s v="UP 4942"/>
        <s v="UP 4941"/>
        <s v="UP 4938"/>
        <s v="UP 4936"/>
        <s v="UP 4935"/>
        <s v="UP 4934"/>
        <s v="UP 4933"/>
        <s v="UP 4932"/>
        <s v="UP 4931"/>
        <s v="UP 4928"/>
        <s v="UP 4926"/>
        <s v="UP 4925"/>
        <s v="UP 4924"/>
        <s v="UP 4922"/>
        <s v="UP 4921"/>
        <s v="UP 4919"/>
        <s v="UP 4917"/>
        <s v="UP 4916"/>
        <s v="UP 4915"/>
        <s v="UP 4914"/>
        <s v="UP 4913"/>
        <s v="UP 4912"/>
        <s v="UP 4911"/>
        <s v="UP 4909"/>
        <s v="UP 4908"/>
        <s v="UP 4907"/>
        <s v="UP 4906"/>
        <s v="UP 4905"/>
        <s v="UP 4904"/>
        <s v="UP 4903"/>
        <s v="UP 4901"/>
        <s v="UP 4900"/>
        <s v="UP 4899"/>
        <s v="UP 4897"/>
        <s v="UP 4896"/>
        <s v="UP 4895"/>
        <s v="UP 4894"/>
        <s v="UP 4893"/>
        <s v="UP 4892"/>
        <s v="UP 4891"/>
        <s v="UP 4890"/>
        <s v="UP 4889"/>
        <s v="UP 4888"/>
        <s v="UP 4887"/>
        <s v="UP 4886"/>
        <s v="UP 4885"/>
        <s v="UP 4884"/>
        <s v="UP 4883"/>
        <s v="UP 4882"/>
        <s v="UP 4881"/>
        <s v="UP 4880"/>
        <s v="UP 4879"/>
        <s v="UP 4878"/>
        <s v="UP 4877"/>
        <s v="UP 4876"/>
        <s v="UP 4875"/>
        <s v="UP 4874"/>
        <s v="UP 4873"/>
        <s v="UP 4872"/>
        <s v="UP 4871"/>
        <s v="UP 4870"/>
        <s v="UP 4869"/>
        <s v="UP 4867"/>
        <s v="UP 4866"/>
        <s v="UP 4865"/>
        <s v="UP 4863"/>
        <s v="UP 4862"/>
        <s v="UP 4860"/>
        <s v="UP 4859"/>
        <s v="UP 4856"/>
        <s v="UP 4854"/>
        <s v="UP 4853"/>
        <s v="UP 4852"/>
        <s v="UP 4851"/>
        <s v="UP 4850"/>
        <s v="UP 4849"/>
        <s v="UP 4848"/>
        <s v="UP 4846"/>
        <s v="UP 4845"/>
        <s v="UP 4844"/>
        <s v="UP 4842"/>
        <s v="UP 4841"/>
        <s v="UP 4840"/>
        <s v="UP 4839"/>
        <s v="UP 4838"/>
        <s v="UP 4837"/>
        <s v="UP 4836"/>
        <s v="UP 4835"/>
        <s v="UP 4834"/>
        <s v="UP 4833"/>
        <s v="UP 4831"/>
        <s v="UP 4830"/>
        <s v="UP 4829"/>
        <s v="UP 4828"/>
        <s v="UP 4827"/>
        <s v="UP 4826"/>
        <s v="UP 4825"/>
        <s v="UP 4824"/>
        <s v="UP 4822"/>
        <s v="UP 4821"/>
        <s v="UP 4820"/>
        <s v="UP 4819"/>
        <s v="UP 4818"/>
        <s v="UP 4817"/>
        <s v="UP 4816"/>
        <s v="UP 4814"/>
        <s v="UP 4813"/>
        <s v="UP 4812"/>
        <s v="UP 4810"/>
        <s v="UP 4809"/>
        <s v="UP 4808"/>
        <s v="UP 4807"/>
        <s v="UP 4806"/>
        <s v="UP 4805"/>
        <s v="UP 4804"/>
        <s v="UP 4803"/>
        <s v="UP 4802"/>
        <s v="UP 4801"/>
        <s v="UP 4800"/>
        <s v="UP 4799"/>
        <s v="UP 4798"/>
        <s v="UP 4797"/>
        <s v="UP 4796"/>
        <s v="UP 4795"/>
        <s v="UP 4794"/>
        <s v="UP 4793"/>
        <s v="UP 4792"/>
        <s v="UP 4791"/>
        <s v="UP 4789"/>
        <s v="UP 4788"/>
        <s v="UP 4787"/>
        <s v="UP 4786"/>
        <s v="UP 4785"/>
        <s v="UP 4784"/>
        <s v="UP 4783"/>
        <s v="UP 4782"/>
        <s v="UP 4781"/>
        <s v="UP 4779"/>
        <s v="UP 4778"/>
        <s v="UP 4777"/>
        <s v="UP 4776"/>
        <s v="UP 4775"/>
        <s v="UP 4774"/>
        <s v="UP 4773"/>
        <s v="UP 4772"/>
        <s v="UP 4771"/>
        <s v="UP 4770"/>
        <s v="UP 4769"/>
        <s v="UP 4768"/>
        <s v="UP 4767"/>
        <s v="UP 4766"/>
        <s v="UP 4765"/>
        <s v="UP 4764"/>
        <s v="UP 4763"/>
        <s v="UP 4761"/>
        <s v="UP 4760"/>
        <s v="UP 4759"/>
        <s v="UP 4758"/>
        <s v="UP 4757"/>
        <s v="UP 4756"/>
        <s v="UP 4755"/>
        <s v="UP 4753"/>
        <s v="UP 4752"/>
        <s v="UP 4751"/>
        <s v="UP 4750"/>
        <s v="UP 4749"/>
        <s v="UP 4748"/>
        <s v="UP 4747"/>
        <s v="UP 4746"/>
        <s v="UP 4745"/>
        <s v="UP 4743"/>
        <s v="UP 4742"/>
        <s v="UP 4741"/>
        <s v="UP 4739"/>
        <s v="UP 4738"/>
        <s v="UP 4737"/>
        <s v="UP 4735"/>
        <s v="UP 4734"/>
        <s v="UP 4733"/>
        <s v="UP 4732"/>
        <s v="UP 4731"/>
        <s v="UP 4730"/>
        <s v="UP 4729"/>
        <s v="UP 4728"/>
        <s v="UP 4727"/>
        <s v="UP 4726"/>
        <s v="UP 4724"/>
        <s v="UP 4723"/>
        <s v="UP 4721"/>
        <s v="UP 4719"/>
        <s v="UP 4718"/>
        <s v="UP 4717"/>
        <s v="UP 4716"/>
        <s v="UP 4715"/>
        <s v="UP 4713"/>
        <s v="UP 4712"/>
        <s v="UP 4711"/>
        <s v="UP 4709"/>
        <s v="UP 4708"/>
        <s v="UP 4707"/>
        <s v="UP 4706"/>
        <s v="UP 4704"/>
        <s v="UP 4703"/>
        <s v="UP 4702"/>
        <s v="UP 4701"/>
        <s v="UP 4700"/>
        <s v="UP 4699"/>
        <s v="UP 4697"/>
        <s v="UP 4695"/>
        <s v="UP 4693"/>
        <s v="UP 4692"/>
        <s v="UP 4689"/>
        <s v="UP 4688"/>
        <s v="UP 4686"/>
        <s v="UP 4685"/>
        <s v="UP 4684"/>
        <s v="UP 4683"/>
        <s v="UP 4682"/>
        <s v="UP 4681"/>
        <s v="UP 4680"/>
        <s v="UP 4677"/>
        <s v="UP 4676"/>
        <s v="UP 4675"/>
        <s v="UP 4674"/>
        <s v="UP 4673"/>
        <s v="UP 4672"/>
        <s v="UP 4671"/>
        <s v="UP 4670"/>
        <s v="UP 4668"/>
        <s v="UP 4666"/>
        <s v="UP 4665"/>
        <s v="UP 4663"/>
        <s v="UP 4662"/>
        <s v="UP 4661"/>
        <s v="UP 4660"/>
        <s v="UP 4659"/>
        <s v="UP 4658"/>
        <s v="UP 4657"/>
        <s v="UP 4656"/>
        <s v="UP 4654"/>
        <s v="UP 4653"/>
        <s v="UP 4652"/>
        <s v="UP 4651"/>
        <s v="UP 4650"/>
        <s v="UP 4649"/>
        <s v="UP 4648"/>
        <s v="UP 4647"/>
        <s v="UP 4646"/>
        <s v="UP 4645"/>
        <s v="UP 4644"/>
        <s v="UP 4643"/>
        <s v="UP 4642"/>
        <s v="UP 4641"/>
        <s v="UP 4639"/>
        <s v="UP 4638"/>
        <s v="UP 4637"/>
        <s v="UP 4636"/>
        <s v="UP 4635"/>
        <s v="UP 4634"/>
        <s v="UP 4633"/>
        <s v="UP 4632"/>
        <s v="UP 4631"/>
        <s v="UP 4628"/>
        <s v="UP 4626"/>
        <s v="UP 4625"/>
        <s v="UP 4624"/>
        <s v="UP 4623"/>
        <s v="UP 4622"/>
        <s v="UP 4620"/>
        <s v="UP 4619"/>
        <s v="UP 4617"/>
        <s v="UP 4616"/>
        <s v="UP 4615"/>
        <s v="UP 4614"/>
        <s v="UP 4612"/>
        <s v="UP 4611"/>
        <s v="UP 4609"/>
        <s v="UP 4608"/>
        <s v="UP 4607"/>
        <s v="UP 4606"/>
        <s v="UP 4605"/>
        <s v="UP 4603"/>
        <s v="UP 4601"/>
        <s v="UP 4600"/>
        <s v="UP 4599"/>
        <s v="UP 4598"/>
        <s v="UP 4597"/>
        <s v="UP 4596"/>
        <s v="UP 4594"/>
        <s v="UP 4593"/>
        <s v="UP 4592"/>
        <s v="UP 4591"/>
        <s v="UP 4590"/>
        <s v="UP 4589"/>
        <s v="UP 4588"/>
        <s v="UP 4587"/>
        <s v="UP 4585"/>
        <s v="UP 4584"/>
        <s v="UP 4583"/>
        <s v="UP 4582"/>
        <s v="UP 4579"/>
        <s v="UP 4578"/>
        <s v="UP 4577"/>
        <s v="UP 4576"/>
        <s v="UP 4575"/>
        <s v="UP 4574"/>
        <s v="UP 4573"/>
        <s v="UP 4572"/>
        <s v="UP 4571"/>
        <s v="UP 4570"/>
        <s v="UP 4569"/>
        <s v="UP 4567"/>
        <s v="UP 4566"/>
        <s v="UP 4565"/>
        <s v="UP 4564"/>
        <s v="UP 4563"/>
        <s v="UP 4562"/>
        <s v="UP 4561"/>
        <s v="UP 4560"/>
        <s v="UP 4558"/>
        <s v="UP 4557"/>
        <s v="UP 4555"/>
        <s v="UP 4554"/>
        <s v="UP 4553"/>
        <s v="UP 4551"/>
        <s v="UP 4550"/>
        <s v="UP 4549"/>
        <s v="UP 4548"/>
        <s v="UP 4547"/>
        <s v="UP 4546"/>
        <s v="UP 4543"/>
        <s v="UP 4542"/>
        <s v="UP 4541"/>
        <s v="UP 4540"/>
        <s v="UP 4539"/>
        <s v="UP 4538"/>
        <s v="UP 4537"/>
        <s v="UP 4536"/>
        <s v="UP 4535"/>
        <s v="UP 4534"/>
        <s v="UP 4532"/>
        <s v="UP 4531"/>
        <s v="UP 4529"/>
        <s v="UP 4528"/>
        <s v="UP 4527"/>
        <s v="UP 4526"/>
        <s v="UP 4525"/>
        <s v="UP 4524"/>
        <s v="UP 4523"/>
        <s v="UP 4522"/>
        <s v="UP 4521"/>
        <s v="UP 4520"/>
        <s v="UP 4518"/>
        <s v="UP 4517"/>
        <s v="UP 4516"/>
        <s v="UP 4515"/>
        <s v="UP 4514"/>
        <s v="UP 4512"/>
        <s v="UP 4511"/>
        <s v="UP 4510"/>
        <s v="UP 4509"/>
        <s v="UP 4508"/>
        <s v="UP 4507"/>
        <s v="UP 4506"/>
        <s v="UP 4505"/>
        <s v="UP 4504"/>
        <s v="UP 4503"/>
        <s v="UP 4502"/>
        <s v="UP 4501"/>
        <s v="UP 4500"/>
        <s v="UP 4499"/>
        <s v="UP 4498"/>
        <s v="UP 4497"/>
        <s v="UP 4495"/>
        <s v="UP 4494"/>
        <s v="UP 4493"/>
        <s v="UP 4492"/>
        <s v="UP 4491"/>
        <s v="UP 4490"/>
        <s v="UP 4489"/>
        <s v="UP 4488"/>
        <s v="UP 4487"/>
        <s v="UP 4486"/>
        <s v="UP 4484"/>
        <s v="UP 4483"/>
        <s v="UP 4482"/>
        <s v="UP 4478"/>
        <s v="UP 4476"/>
        <s v="UP 4475"/>
        <s v="UP 4474"/>
        <s v="UP 4473"/>
        <s v="UP 4472"/>
        <s v="UP 4471"/>
        <s v="UP 4469"/>
        <s v="UP 4468"/>
        <s v="UP 4467"/>
        <s v="UP 4465"/>
        <s v="UP 4464"/>
        <s v="UP 4463"/>
        <s v="UP 4462"/>
        <s v="UP 4461"/>
        <s v="UP 4459"/>
        <s v="UP 4458"/>
        <s v="UP 4457"/>
        <s v="UP 4456"/>
        <s v="UP 4455"/>
        <s v="UP 4454"/>
        <s v="UP 4453"/>
        <s v="UP 4452"/>
        <s v="UP 4451"/>
        <s v="UP 4449"/>
        <s v="UP 4448"/>
        <s v="UP 4447"/>
        <s v="UP 4446"/>
        <s v="UP 4445"/>
        <s v="UP 4444"/>
        <s v="UP 4443"/>
        <s v="UP 4442"/>
        <s v="UP 4441"/>
        <s v="UP 4440"/>
        <s v="UP 4439"/>
        <s v="UP 4438"/>
        <s v="UP 4436"/>
        <s v="UP 4435"/>
        <s v="UP 4433"/>
        <s v="UP 4432"/>
        <s v="UP 4430"/>
        <s v="UP 4428"/>
        <s v="UP 4427"/>
        <s v="UP 4426"/>
        <s v="UP 4425"/>
        <s v="UP 4424"/>
        <s v="UP 4423"/>
        <s v="UP 4422"/>
        <s v="UP 4421"/>
        <s v="UP 4420"/>
        <s v="UP 4419"/>
        <s v="UP 4418"/>
        <s v="UP 4415"/>
        <s v="UP 4414"/>
        <s v="UP 4413"/>
        <s v="UP 4412"/>
        <s v="UP 4411"/>
        <s v="UP 4410"/>
        <s v="UP 4409"/>
        <s v="UP 4408"/>
        <s v="UP 4407"/>
        <s v="UP 4406"/>
        <s v="UP 4404"/>
        <s v="UP 4403"/>
        <s v="UP 4402"/>
        <s v="UP 4401"/>
        <s v="UP 4400"/>
        <s v="UP 4399"/>
        <s v="UP 4397"/>
        <s v="UP 4396"/>
        <s v="UP 4394"/>
        <s v="UP 4393"/>
        <s v="UP 4392"/>
        <s v="UP 4391"/>
        <s v="UP 4390"/>
        <s v="UP 4389"/>
        <s v="UP 4387"/>
        <s v="UP 4384"/>
        <s v="UP 4380"/>
        <s v="UP 4379"/>
        <s v="UP 4378"/>
        <s v="UP 4373"/>
        <s v="UP 4372"/>
        <s v="UP 4371"/>
        <s v="UP 4370"/>
        <s v="UP 4369"/>
        <s v="UP 4367"/>
        <s v="UP 4366"/>
        <s v="UP 4364"/>
        <s v="UP 4363"/>
        <s v="UP 4361"/>
        <s v="UP 4360"/>
        <s v="UP 4359"/>
        <s v="UP 4358"/>
        <s v="UP 4357"/>
        <s v="UP 4356"/>
        <s v="UP 4355"/>
        <s v="UP 4353"/>
        <s v="UP 4352"/>
        <s v="UP 4351"/>
        <s v="UP 4350"/>
        <s v="UP 4347"/>
        <s v="UP 4346"/>
        <s v="UP 4345"/>
        <s v="UP 4344"/>
        <s v="UP 4343"/>
        <s v="UP 4342"/>
        <s v="UP 4341"/>
        <s v="UP 4340"/>
        <s v="UP 4339"/>
        <s v="UP 4337"/>
        <s v="UP 4336"/>
        <s v="UP 4335"/>
        <s v="UP 4334"/>
        <s v="UP 4332"/>
        <s v="UP 4331"/>
        <s v="UP 4328"/>
        <s v="UP 4327"/>
        <s v="UP 4326"/>
        <s v="UP 4325"/>
        <s v="UP 4324"/>
        <s v="UP 4323"/>
        <s v="UP 4322"/>
        <s v="UP 4321"/>
        <s v="UP 4320"/>
        <s v="UP 4319"/>
        <s v="UP 4318"/>
        <s v="UP 4317"/>
        <s v="UP 4316"/>
        <s v="UP 4313"/>
        <s v="UP 4312"/>
        <s v="UP 4311"/>
        <s v="UP 4310"/>
        <s v="UP 4309"/>
        <s v="UP 4307"/>
        <s v="UP 4305"/>
        <s v="UP 4304"/>
        <s v="UP 4302"/>
        <s v="UP 4301"/>
        <s v="UP 4300"/>
        <s v="UP 4299"/>
        <s v="UP 4298"/>
        <s v="UP 4297"/>
        <s v="UP 4296"/>
        <s v="UP 4295"/>
        <s v="UP 4294"/>
        <s v="UP 4293"/>
        <s v="UP 4292"/>
        <s v="UP 4291"/>
        <s v="UP 4290"/>
        <s v="UP 4289"/>
        <s v="UP 4288"/>
        <s v="UP 4287"/>
        <s v="UP 4285"/>
        <s v="UP 4284"/>
        <s v="UP 4283"/>
        <s v="UP 4281"/>
        <s v="UP 4280"/>
        <s v="UP 4277"/>
        <s v="UP 4276"/>
        <s v="UP 4275"/>
        <s v="UP 4274"/>
        <s v="UP 4272"/>
        <s v="UP 4271"/>
        <s v="UP 4270"/>
        <s v="UP 4269"/>
        <s v="UP 4268"/>
        <s v="UP 4267"/>
        <s v="UP 4266"/>
        <s v="UP 4265"/>
        <s v="UP 4263"/>
        <s v="UP 4262"/>
        <s v="UP 4261"/>
        <s v="UP 4260"/>
        <s v="UP 4259"/>
        <s v="UP 4258"/>
        <s v="UP 4257"/>
        <s v="UP 4256"/>
        <s v="UP 4255"/>
        <s v="UP 4254"/>
        <s v="UP 4251"/>
        <s v="UP 4250"/>
        <s v="UP 4249"/>
        <s v="UP 4248"/>
        <s v="UP 4247"/>
        <s v="UP 4246"/>
        <s v="UP 4245"/>
        <s v="UP 4243"/>
        <s v="UP 4242"/>
        <s v="UP 4241"/>
        <s v="UP 4240"/>
        <s v="UP 4239"/>
        <s v="UP 4235"/>
        <s v="UP 4234"/>
        <s v="UP 4233"/>
        <s v="UP 4232"/>
        <s v="UP 4230"/>
        <s v="UP 4229"/>
        <s v="UP 4228"/>
        <s v="UP 4227"/>
        <s v="UP 4226"/>
        <s v="UP 4225"/>
        <s v="UP 4224"/>
        <s v="UP 4223"/>
        <s v="UP 4222"/>
        <s v="UP 4219"/>
        <s v="UP 4218"/>
        <s v="UP 4215"/>
        <s v="UP 4214"/>
        <s v="UP 4213"/>
        <s v="UP 4212"/>
        <s v="UP 4208"/>
        <s v="UP 4207"/>
        <s v="UP 4206"/>
        <s v="UP 4205"/>
        <s v="UP 4204"/>
        <s v="UP 4203"/>
        <s v="UP 4202"/>
        <s v="UP 4201"/>
        <s v="UP 4200"/>
        <s v="UP 4198"/>
        <s v="UP 4195"/>
        <s v="UP 4194"/>
        <s v="UP 4192"/>
        <s v="UP 4191"/>
        <s v="UP 4190"/>
        <s v="UP 4189"/>
        <s v="UP 4188"/>
        <s v="UP 4187"/>
        <s v="UP 4186"/>
        <s v="UP 4185"/>
        <s v="UP 4184"/>
        <s v="UP 4183"/>
        <s v="UP 4182"/>
        <s v="UP 4181"/>
        <s v="UP 4180"/>
        <s v="UP 4179"/>
        <s v="UP 4178"/>
        <s v="UP 4177"/>
        <s v="UP 4175"/>
        <s v="UP 4174"/>
        <s v="UP 4173"/>
        <s v="UP 4172"/>
        <s v="UP 4170"/>
        <s v="UP 4169"/>
        <s v="UP 4168"/>
        <s v="UP 4166"/>
        <s v="UP 4164"/>
        <s v="UP 4163"/>
        <s v="UP 4162"/>
        <s v="UP 4161"/>
        <s v="UP 4159"/>
        <s v="UP 4158"/>
        <s v="UP 4157"/>
        <s v="UP 4156"/>
        <s v="UP 4155"/>
        <s v="UP 4154"/>
        <s v="UP 4153"/>
        <s v="UP 4152"/>
        <s v="UP 4151"/>
        <s v="UP 4150"/>
        <s v="UP 4149"/>
        <s v="UP 4148"/>
        <s v="UP 4147"/>
        <s v="UP 4146"/>
        <s v="UP 4145"/>
        <s v="UP 4144"/>
        <s v="UP 4143"/>
        <s v="UP 4142"/>
        <s v="UP 4140"/>
        <s v="UP 4139"/>
        <s v="UP 4138"/>
        <s v="UP 4137"/>
        <s v="UP 4136"/>
        <s v="UP 4135"/>
        <s v="UP 4134"/>
        <s v="UP 4133"/>
        <s v="UP 4132"/>
        <s v="UP 4131"/>
        <s v="UP 4130"/>
        <s v="UP 4128"/>
        <s v="UP 4126"/>
        <s v="UP 4125"/>
        <s v="UP 4124"/>
        <s v="UP 4123"/>
        <s v="UP 4121"/>
        <s v="UP 4120"/>
        <s v="UP 4119"/>
        <s v="UP 4117"/>
        <s v="UP 4116"/>
        <s v="UP 4115"/>
        <s v="UP 4114"/>
        <s v="UP 4113"/>
        <s v="UP 4112"/>
        <s v="UP 4111"/>
        <s v="UP 4110"/>
        <s v="UP 4109"/>
        <s v="UP 4108"/>
        <s v="UP 4107"/>
        <s v="UP 4106"/>
        <s v="UP 4105"/>
        <s v="UP 4104"/>
        <s v="UP 4103"/>
        <s v="UP 4102"/>
        <s v="UP 4101"/>
        <s v="UP 4100"/>
        <s v="UP 4099"/>
        <s v="UP 4098"/>
        <s v="UP 4096"/>
        <s v="UP 4095"/>
        <s v="UP 4094"/>
        <s v="UP 4093"/>
        <s v="UP 4092"/>
        <s v="UP 4091"/>
        <s v="UP 4090"/>
        <s v="UP 4089"/>
        <s v="UP 4088"/>
        <s v="UP 4087"/>
        <s v="UP 4086"/>
        <s v="UP 4085"/>
        <s v="UP 4084"/>
        <s v="UP 4083"/>
        <s v="UP 4082"/>
        <s v="UP 4081"/>
        <s v="UP 4080"/>
        <s v="UP 4079"/>
        <s v="UP 4078"/>
        <s v="UP 4077"/>
        <s v="UP 4076"/>
        <s v="UP 4075"/>
        <s v="UP 4074"/>
        <s v="UP 4073"/>
        <s v="UP 4072"/>
        <s v="UP 4071"/>
        <s v="UP 4069"/>
        <s v="UP 4068"/>
        <s v="UP 4067"/>
        <s v="UP 4066"/>
        <s v="UP 4065"/>
        <s v="UP 4064"/>
        <s v="UP 4063"/>
        <s v="UP 4062"/>
        <s v="UP 4061"/>
        <s v="UP 4060"/>
        <s v="UP 4059"/>
        <s v="UP 4058"/>
        <s v="UP 4057"/>
        <s v="UP 4056"/>
        <s v="UP 4055"/>
        <s v="UP 4054"/>
        <s v="UP 4053"/>
        <s v="UP 4052"/>
        <s v="UP 4051"/>
        <s v="UP 4050"/>
        <s v="UP 4049"/>
        <s v="UP 4048"/>
        <s v="UP 4046"/>
        <s v="UP 4045"/>
        <s v="UP 4044"/>
        <s v="UP 4043"/>
        <s v="UP 4042"/>
        <s v="UP 4041"/>
        <s v="UP 4040"/>
        <s v="UP 4039"/>
        <s v="UP 4038"/>
        <s v="UP 4037"/>
        <s v="UP 4035"/>
        <s v="UP 4034"/>
        <s v="UP 4033"/>
        <s v="UP 4031"/>
        <s v="UP 4030"/>
        <s v="UP 4029"/>
        <s v="UP 4028"/>
        <s v="UP 4027"/>
        <s v="UP 4026"/>
        <s v="UP 4025"/>
        <s v="UP 4024"/>
        <s v="UP 4023"/>
        <s v="UP 4022"/>
        <s v="UP 4021"/>
        <s v="UP 4020"/>
        <s v="UP 4019"/>
        <s v="UP 4018"/>
        <s v="UP 4017"/>
        <s v="UP 4016"/>
        <s v="UP 4014"/>
        <s v="UP 4013"/>
        <s v="UP 4012"/>
        <s v="UP 4011"/>
        <s v="UP 4010"/>
        <s v="UP 4009"/>
        <s v="UP 4008"/>
        <s v="UP 4007"/>
        <s v="UP 4006"/>
        <s v="UP 4005"/>
        <s v="UP 4003"/>
        <s v="UP 4002"/>
        <s v="UP 4000"/>
        <s v="UP 3999"/>
        <s v="UP 3998"/>
        <s v="UP 3997"/>
        <s v="UP 3994"/>
        <s v="UP 3993"/>
        <s v="UP 3991"/>
        <s v="UP 3990"/>
        <s v="UP 3989"/>
        <s v="UP 3988"/>
        <s v="UP 3987"/>
        <s v="UP 3986"/>
        <s v="UP 3983"/>
        <s v="UP 3981"/>
        <s v="UP 3980"/>
        <s v="UP 3979"/>
        <s v="UP 3977"/>
        <s v="UP 3976"/>
        <s v="UP 3975"/>
        <s v="UP 3974"/>
        <s v="UP 3972"/>
        <s v="UP 3971"/>
        <s v="UP 3970"/>
        <s v="UP 3969"/>
        <s v="UP 3968"/>
        <s v="UP 3967"/>
        <s v="UP 3966"/>
        <s v="UP 3965"/>
        <s v="UP 3964"/>
        <s v="UP 3963"/>
        <s v="UP 3962"/>
        <s v="UP 3961"/>
        <s v="UP 3960"/>
        <s v="UP 3959"/>
        <s v="UP 3958"/>
        <s v="UP 3956"/>
        <s v="UP 3955"/>
        <s v="UP 3954"/>
        <s v="UP 3953"/>
        <s v="UP 3952"/>
        <s v="UP 3951"/>
        <s v="UP 3950"/>
        <s v="UP 3949"/>
        <s v="UP 3947"/>
        <s v="UP 3946"/>
        <s v="UP 3945"/>
        <s v="UP 3944"/>
        <s v="UP 3943"/>
        <s v="UP 3942"/>
        <s v="UP 3941"/>
        <s v="UP 3939"/>
        <s v="UP 3937"/>
        <s v="UP 3936"/>
        <s v="UP 3934"/>
        <s v="UP 3933"/>
        <s v="UP 3932"/>
        <s v="UP 3931"/>
        <s v="UP 3929"/>
        <s v="UP 3928"/>
        <s v="UP 3927"/>
        <s v="UP 3926"/>
        <s v="UP 3925"/>
        <s v="UP 3923"/>
        <s v="UP 3921"/>
        <s v="UP 3920"/>
        <s v="UP 3919"/>
        <s v="UP 3918"/>
        <s v="UP 3917"/>
        <s v="UP 3916"/>
        <s v="UP 3915"/>
        <s v="UP 3913"/>
        <s v="UP 3912"/>
        <s v="UP 3911"/>
        <s v="UP 3909"/>
        <s v="UP 3908"/>
        <s v="UP 3907"/>
        <s v="UP 3906"/>
        <s v="UP 3905"/>
        <s v="UP 3904"/>
        <s v="UP 3903"/>
        <s v="UP 3902"/>
        <s v="UP 3900"/>
        <s v="UP 3899"/>
        <s v="UP 3898"/>
        <s v="UP 3897"/>
        <s v="UP 3896"/>
        <s v="UP 3895"/>
        <s v="UP 3894"/>
        <s v="UP 3893"/>
        <s v="UP 3892"/>
        <s v="UP 3891"/>
        <s v="UP 3889"/>
        <s v="UP 3888"/>
        <s v="UP 3887"/>
        <s v="UP 3885"/>
        <s v="UP 3884"/>
        <s v="UP 3883"/>
        <s v="UP 3882"/>
        <s v="UP 3881"/>
        <s v="UP 3880"/>
        <s v="UP 3879"/>
        <s v="UP 3878"/>
        <s v="UP 3877"/>
        <s v="UP 3876"/>
        <s v="UP 3875"/>
        <s v="UP 3874"/>
        <s v="UP 3873"/>
        <s v="UP 3872"/>
        <s v="UP 3871"/>
        <s v="UP 3870"/>
        <s v="UP 3869"/>
        <s v="UP 3868"/>
        <s v="UP 3867"/>
        <s v="UP 3866"/>
        <s v="UP 3865"/>
        <s v="UP 3864"/>
        <s v="UP 3863"/>
        <s v="UP 3862"/>
        <s v="UP 3861"/>
        <s v="UP 3859"/>
        <s v="UP 3858"/>
        <s v="UP 3857"/>
        <s v="UP 3856"/>
        <s v="UP 3855"/>
        <s v="UP 3853"/>
        <s v="UP 3852"/>
        <s v="UP 3851"/>
        <s v="UP 3850"/>
        <s v="UP 3849"/>
        <s v="UP 3848"/>
        <s v="UP 3847"/>
        <s v="UP 3846"/>
        <s v="UP 3845"/>
        <s v="UP 3843"/>
        <s v="UP 3842"/>
        <s v="UP 3841"/>
        <s v="UP 3840"/>
        <s v="UP 3839"/>
        <s v="UP 3838"/>
        <s v="UP 3837"/>
        <s v="UP 3832"/>
        <s v="UP 3831"/>
        <s v="UP 3830"/>
        <s v="UP 3829"/>
        <s v="UP 3828"/>
        <s v="UP 3827"/>
        <s v="UP 3826"/>
        <s v="UP 3825"/>
        <s v="UP 3824"/>
        <s v="UP 3823"/>
        <s v="UP 3822"/>
        <s v="UP 3821"/>
        <s v="UP 3820"/>
        <s v="UP 3819"/>
        <s v="UP 3818"/>
        <s v="UP 3817"/>
        <s v="UP 3816"/>
        <s v="UP 3815"/>
        <s v="UP 3814"/>
        <s v="UP 3813"/>
        <s v="UP 3812"/>
        <s v="UP 3810"/>
        <s v="UP 3809"/>
        <s v="UP 3808"/>
        <s v="UP 3807"/>
        <s v="UP 3806"/>
        <s v="UP 3805"/>
        <s v="UP 3803"/>
        <s v="UP 3802"/>
        <s v="UP 3800"/>
        <s v="UP 3799"/>
        <s v="UP 3798"/>
        <s v="UP 3797"/>
        <s v="UP 3796"/>
        <s v="UP 3795"/>
        <s v="UP 3794"/>
        <s v="UP 3793"/>
        <s v="UP 3792"/>
        <s v="UP 3791"/>
        <s v="UP 3790"/>
        <s v="UP 3788"/>
        <s v="UP 3787"/>
        <s v="UP 3785"/>
        <s v="UP 3784"/>
        <s v="UP 3782"/>
        <s v="UP 3781"/>
        <s v="UP 3779"/>
        <s v="UP 3778"/>
        <s v="UP 2494"/>
        <s v="UP 2492"/>
        <s v="UP 2491"/>
        <s v="UP 2475"/>
        <s v="UP 2461"/>
        <s v="UP 2456"/>
        <s v="UP 2444"/>
        <s v="UP 2437"/>
        <s v="UP 2436"/>
        <s v="UP 2415"/>
        <s v="UP 2411"/>
        <s v="UP 2403"/>
        <s v="UP 2400"/>
        <s v="UP 2385"/>
        <s v="UP 2376"/>
        <s v="UP 2339"/>
        <s v="UP 2276"/>
        <s v="UP 2253"/>
        <s v="UP 2210"/>
        <s v="UP 2024"/>
        <s v="UP 2002"/>
        <s v="UP 2001"/>
        <s v="UP 1983"/>
        <s v="UP 1954"/>
        <s v="UP 1933"/>
        <s v="UP 1879"/>
        <s v="UP 1835"/>
        <s v="UP 1815"/>
        <s v="UP 1809"/>
        <s v="UP 1798"/>
        <s v="UP 1790"/>
        <s v="UP 1779"/>
        <s v="UP 1756"/>
        <s v="UP 1737"/>
        <s v="UP 1734"/>
        <s v="UP 1728"/>
        <s v="UP 1713"/>
        <s v="UP 1710"/>
        <s v="UP 1709"/>
        <s v="UP 1708"/>
        <s v="UP 1703"/>
        <s v="UP 1699"/>
        <s v="UP 1686"/>
        <s v="UP 1684"/>
        <s v="UP 1665"/>
        <s v="UP 1639"/>
        <s v="UP 1630"/>
        <s v="UP 1612"/>
        <s v="UP 1598"/>
        <s v="UP 1597"/>
        <s v="UP 1586"/>
        <s v="UP 1581"/>
        <s v="UP 1578"/>
        <s v="UP 1574"/>
        <s v="UP 1572"/>
        <s v="UP 1571"/>
        <s v="UP 1570"/>
        <s v="UP 1559"/>
        <s v="UP 1557"/>
        <s v="UP 1554"/>
        <s v="UP 1529"/>
        <s v="UP 1522"/>
        <s v="UP 1509"/>
        <s v="UP 1499"/>
        <s v="UP 1469"/>
        <s v="UP 1445"/>
        <s v="UP 1428"/>
        <s v="UP 1411"/>
        <s v="UP 1400"/>
        <s v="UP 1399"/>
        <s v="UP 1394"/>
        <s v="UP 1391"/>
        <s v="UP 1384"/>
        <s v="UP 1381"/>
        <s v="UP 1375"/>
        <s v="UP 1347"/>
        <s v="UP 1212"/>
        <s v="UP 1208"/>
        <s v="UP 1205"/>
        <s v="UP 1073"/>
        <s v="UP 1064"/>
        <s v="UP 1035"/>
        <s v="UP 695"/>
        <s v="UP 689"/>
        <s v="UP 652"/>
        <s v="UP 637"/>
        <s v="UP 609"/>
        <s v="UP 603"/>
        <s v="UP 590"/>
        <s v="UP 583"/>
        <s v="UP 567"/>
        <s v="UP 562"/>
        <s v="UP 549"/>
        <s v="UP 546"/>
        <s v="UPY 3201"/>
        <s v="UPY 2760"/>
        <s v="UPY 2758"/>
        <s v="UPY 2757"/>
        <s v="UPY 2756"/>
        <s v="UPY 2754"/>
        <s v="UPY 2753"/>
        <s v="UPY 2752"/>
        <s v="UPY 2750"/>
        <s v="UPY 2748"/>
        <s v="UPY 2743"/>
        <s v="UPY 2742"/>
        <s v="UPY 2740"/>
        <s v="UPY 2738"/>
        <s v="UPY 2734"/>
        <s v="UPY 2732"/>
        <s v="UPY 2731"/>
        <s v="UPY 2729"/>
        <s v="UPY 2728"/>
        <s v="UPY 2725"/>
        <s v="UPY 2713"/>
        <s v="UPY 2712"/>
        <s v="UPY 2709"/>
        <s v="UPY 2705"/>
        <s v="UPY 2704"/>
        <s v="UPY 2702"/>
        <s v="UPY 837"/>
        <s v="UPY 735"/>
      </sharedItems>
    </cacheField>
    <cacheField name="Certification Level for (2) from Compliance report" numFmtId="0">
      <sharedItems containsSemiMixedTypes="0" containsString="0" containsNumber="1" minValue="1.1000000000000001" maxValue="16.7" count="52">
        <n v="7.8"/>
        <n v="8.1"/>
        <n v="6.7"/>
        <n v="5.0999999999999996"/>
        <n v="5"/>
        <n v="4.9000000000000004"/>
        <n v="13"/>
        <n v="8.6999999999999993"/>
        <n v="7.7"/>
        <n v="4.5999999999999996"/>
        <n v="1.1000000000000001"/>
        <n v="10.7"/>
        <n v="8.9"/>
        <n v="8.6"/>
        <n v="7.2"/>
        <n v="7.6"/>
        <n v="6.9"/>
        <n v="6.8"/>
        <n v="5.3"/>
        <n v="5.2"/>
        <n v="5.4"/>
        <n v="7"/>
        <n v="6"/>
        <n v="10.9"/>
        <n v="9"/>
        <n v="7.4"/>
        <n v="5.5"/>
        <n v="2.8"/>
        <n v="10.1"/>
        <n v="1.2"/>
        <n v="9.5"/>
        <n v="2.1"/>
        <n v="4.95"/>
        <n v="13.1"/>
        <n v="8.4"/>
        <n v="8"/>
        <n v="4.2"/>
        <n v="8.8000000000000007"/>
        <n v="1.3"/>
        <n v="9.1999999999999993"/>
        <n v="7.51"/>
        <n v="11.8"/>
        <n v="11.65"/>
        <n v="16.7"/>
        <n v="8.1999999999999993"/>
        <n v="4.5"/>
        <n v="7.3"/>
        <n v="9.1"/>
        <n v="6.2"/>
        <n v="7.5"/>
        <n v="7.9"/>
        <n v="12.2"/>
      </sharedItems>
    </cacheField>
    <cacheField name="Certification Level adjustment for (2) from Compliance report" numFmtId="0">
      <sharedItems containsSemiMixedTypes="0" containsString="0" containsNumber="1" minValue="0" maxValue="0.77999999999999936"/>
    </cacheField>
    <cacheField name="Emission Level for (2) from Compliance report" numFmtId="0">
      <sharedItems containsSemiMixedTypes="0" containsString="0" containsNumber="1" minValue="1.0515000000000001" maxValue="16.7"/>
    </cacheField>
    <cacheField name="Megawatt-Hours for (2A) from Compliance Report" numFmtId="0">
      <sharedItems containsSemiMixedTypes="0" containsString="0" containsNumber="1" minValue="0" maxValue="352.47019999999998"/>
    </cacheField>
    <cacheField name="Megawatt-Hours for (2E) from Compliance Report" numFmtId="0">
      <sharedItems containsSemiMixedTypes="0" containsString="0" containsNumber="1" minValue="0" maxValue="334.75"/>
    </cacheField>
    <cacheField name="Megawatt-Hours for (SUM 2A-2E) from Compliance Report" numFmtId="0">
      <sharedItems containsSemiMixedTypes="0" containsString="0" containsNumber="1" minValue="6.9999999999999999E-4" maxValue="394.07" count="3395">
        <n v="24.541900000000002"/>
        <n v="36.865699999999997"/>
        <n v="3.7873000000000001"/>
        <n v="144.36070000000001"/>
        <n v="0.11559999999999999"/>
        <n v="6.9999999999999999E-4"/>
        <n v="5.0574000000000003"/>
        <n v="145.8648"/>
        <n v="185.35720000000001"/>
        <n v="78.259199999999993"/>
        <n v="34.870100000000001"/>
        <n v="39.048899999999996"/>
        <n v="32.964999999999996"/>
        <n v="40.542000000000002"/>
        <n v="25.527999999999999"/>
        <n v="49.003999999999998"/>
        <n v="44.709999999999994"/>
        <n v="78.046300000000002"/>
        <n v="1.4510000000000001"/>
        <n v="12.825799999999999"/>
        <n v="8.9122000000000003"/>
        <n v="6.7244000000000002"/>
        <n v="6.9940999999999995"/>
        <n v="1.1246"/>
        <n v="14.114000000000001"/>
        <n v="1.4893999999999998"/>
        <n v="8.8156999999999996"/>
        <n v="5.0983999999999998"/>
        <n v="3.1101000000000001"/>
        <n v="9.3524999999999991"/>
        <n v="4.0118999999999998"/>
        <n v="8.0623000000000005"/>
        <n v="4.8320999999999996"/>
        <n v="11.058400000000001"/>
        <n v="0.38040000000000002"/>
        <n v="10.5618"/>
        <n v="8.934800000000001"/>
        <n v="30.317"/>
        <n v="122.8271"/>
        <n v="91.471500000000006"/>
        <n v="34.020000000000003"/>
        <n v="55.000200000000007"/>
        <n v="84.529200000000003"/>
        <n v="149.2929"/>
        <n v="72.145700000000005"/>
        <n v="73.797599999999989"/>
        <n v="81.136099999999999"/>
        <n v="48.6434"/>
        <n v="111.3558"/>
        <n v="79.756500000000003"/>
        <n v="133.7569"/>
        <n v="106.196"/>
        <n v="74.390699999999995"/>
        <n v="93.568999999999988"/>
        <n v="39.362000000000002"/>
        <n v="92.517799999999994"/>
        <n v="21.263200000000001"/>
        <n v="140.20519999999999"/>
        <n v="93.418000000000006"/>
        <n v="95.559500000000014"/>
        <n v="109.4145"/>
        <n v="72.639399999999995"/>
        <n v="91.928899999999999"/>
        <n v="104.59519999999999"/>
        <n v="93.172699999999992"/>
        <n v="80.961700000000008"/>
        <n v="115.59030000000001"/>
        <n v="26.874700000000001"/>
        <n v="14.401399999999999"/>
        <n v="116.83189999999999"/>
        <n v="111.2567"/>
        <n v="85.454899999999995"/>
        <n v="177.4153"/>
        <n v="54.639800000000001"/>
        <n v="111.0642"/>
        <n v="81.120599999999996"/>
        <n v="119.06200000000001"/>
        <n v="230.0857"/>
        <n v="46.274099999999997"/>
        <n v="104.9522"/>
        <n v="91.262"/>
        <n v="65.769199999999998"/>
        <n v="108.8386"/>
        <n v="48.201499999999996"/>
        <n v="141.71039999999999"/>
        <n v="68.441500000000005"/>
        <n v="102.09820000000001"/>
        <n v="66.976100000000002"/>
        <n v="24.8613"/>
        <n v="16.926200000000001"/>
        <n v="6.5917000000000003"/>
        <n v="26.963499999999996"/>
        <n v="77.469499999999996"/>
        <n v="35.426299999999998"/>
        <n v="57.988100000000003"/>
        <n v="40.471300000000006"/>
        <n v="50.396000000000001"/>
        <n v="58.437899999999999"/>
        <n v="9.4118999999999993"/>
        <n v="27.700400000000002"/>
        <n v="17.902200000000001"/>
        <n v="94.061900000000009"/>
        <n v="10.087399999999999"/>
        <n v="14.103999999999999"/>
        <n v="80.093400000000003"/>
        <n v="10.2235"/>
        <n v="30.682099999999998"/>
        <n v="36.759700000000002"/>
        <n v="19.436900000000001"/>
        <n v="15.917000000000002"/>
        <n v="50.662199999999999"/>
        <n v="2.5829"/>
        <n v="13.6469"/>
        <n v="32.433900000000001"/>
        <n v="58.471299999999999"/>
        <n v="15.3566"/>
        <n v="23.230600000000003"/>
        <n v="87.553599999999989"/>
        <n v="25.468"/>
        <n v="8.7247000000000003"/>
        <n v="79.539000000000001"/>
        <n v="22.4681"/>
        <n v="54.279800000000002"/>
        <n v="24.395399999999999"/>
        <n v="18.751300000000001"/>
        <n v="44.728400000000001"/>
        <n v="22.852499999999999"/>
        <n v="25.005600000000001"/>
        <n v="64.003199999999993"/>
        <n v="65.323300000000003"/>
        <n v="43.494900000000001"/>
        <n v="42.630499999999998"/>
        <n v="67.1892"/>
        <n v="27.180999999999997"/>
        <n v="82.569000000000003"/>
        <n v="18.680900000000001"/>
        <n v="21.934899999999999"/>
        <n v="28.239699999999999"/>
        <n v="38.279499999999999"/>
        <n v="22.032600000000002"/>
        <n v="14.9297"/>
        <n v="14.1943"/>
        <n v="65.53540000000001"/>
        <n v="38.347000000000001"/>
        <n v="10.711099999999998"/>
        <n v="56.817400000000006"/>
        <n v="5.8375000000000004"/>
        <n v="37.564500000000002"/>
        <n v="14.5061"/>
        <n v="21.7666"/>
        <n v="25.473800000000001"/>
        <n v="26.674399999999999"/>
        <n v="68.814999999999998"/>
        <n v="56.221299999999999"/>
        <n v="33.867699999999999"/>
        <n v="27.225000000000001"/>
        <n v="8.9422999999999995"/>
        <n v="55.427900000000001"/>
        <n v="29.605600000000003"/>
        <n v="16.714300000000001"/>
        <n v="17.192699999999999"/>
        <n v="19.521899999999999"/>
        <n v="33.433900000000001"/>
        <n v="5.2240000000000002"/>
        <n v="54.977400000000003"/>
        <n v="57.367600000000003"/>
        <n v="21.958099999999998"/>
        <n v="18.080300000000001"/>
        <n v="28.1998"/>
        <n v="9.1052"/>
        <n v="27.285699999999999"/>
        <n v="12.56"/>
        <n v="36.1004"/>
        <n v="84.168999999999997"/>
        <n v="12.732700000000001"/>
        <n v="44.914999999999999"/>
        <n v="77.033900000000003"/>
        <n v="69.135500000000008"/>
        <n v="19.287099999999999"/>
        <n v="14.168900000000001"/>
        <n v="45.3262"/>
        <n v="33.291499999999999"/>
        <n v="10.831199999999999"/>
        <n v="12.6114"/>
        <n v="86.067499999999995"/>
        <n v="30.128400000000003"/>
        <n v="14.2759"/>
        <n v="30.3887"/>
        <n v="34.969799999999999"/>
        <n v="46.398499999999999"/>
        <n v="21.639700000000001"/>
        <n v="121.6454"/>
        <n v="3.8E-3"/>
        <n v="15.679500000000001"/>
        <n v="6.9149000000000003"/>
        <n v="63.192599999999999"/>
        <n v="14.8085"/>
        <n v="49.437399999999997"/>
        <n v="22.9876"/>
        <n v="35.8904"/>
        <n v="15.7088"/>
        <n v="5.4020999999999999"/>
        <n v="39.646700000000003"/>
        <n v="76.092199999999991"/>
        <n v="39.823800000000006"/>
        <n v="19.7042"/>
        <n v="42.885599999999997"/>
        <n v="31.392499999999998"/>
        <n v="8.5823999999999998"/>
        <n v="18.162600000000001"/>
        <n v="46.567099999999996"/>
        <n v="39.339799999999997"/>
        <n v="52.790799999999997"/>
        <n v="23.451000000000001"/>
        <n v="6.7013999999999996"/>
        <n v="31.382000000000001"/>
        <n v="19.735599999999998"/>
        <n v="72.431700000000006"/>
        <n v="9.9608000000000008"/>
        <n v="0.42509999999999998"/>
        <n v="68.318100000000001"/>
        <n v="80.866099999999989"/>
        <n v="17.927499999999998"/>
        <n v="107.0262"/>
        <n v="55.577199999999998"/>
        <n v="48.004400000000004"/>
        <n v="30.8873"/>
        <n v="42.561"/>
        <n v="17.927399999999999"/>
        <n v="136.66550000000001"/>
        <n v="29.557400000000001"/>
        <n v="8.8757000000000001"/>
        <n v="152.8526"/>
        <n v="83.238599999999991"/>
        <n v="51.001400000000004"/>
        <n v="41.898400000000002"/>
        <n v="175.9383"/>
        <n v="29.316099999999999"/>
        <n v="34.934800000000003"/>
        <n v="54.134100000000004"/>
        <n v="22.6997"/>
        <n v="88.170199999999994"/>
        <n v="43.465599999999995"/>
        <n v="35.806000000000004"/>
        <n v="12.7121"/>
        <n v="45.3872"/>
        <n v="16.686"/>
        <n v="17.9236"/>
        <n v="16.291599999999999"/>
        <n v="47.689799999999998"/>
        <n v="71.934100000000001"/>
        <n v="104.08160000000001"/>
        <n v="25.849299999999999"/>
        <n v="29.431899999999999"/>
        <n v="42.317900000000002"/>
        <n v="105.97239999999999"/>
        <n v="11.8941"/>
        <n v="23.281700000000001"/>
        <n v="21.3858"/>
        <n v="19.543300000000002"/>
        <n v="26.831299999999999"/>
        <n v="69.011300000000006"/>
        <n v="2.8898999999999999"/>
        <n v="16.703600000000002"/>
        <n v="1.8032000000000001"/>
        <n v="9.8858999999999995"/>
        <n v="37.243499999999997"/>
        <n v="30.828900000000001"/>
        <n v="86.762100000000004"/>
        <n v="65.458200000000005"/>
        <n v="47.883400000000002"/>
        <n v="14.417100000000001"/>
        <n v="8.2421000000000006"/>
        <n v="42.306100000000001"/>
        <n v="15.1938"/>
        <n v="37.698900000000002"/>
        <n v="22.991700000000002"/>
        <n v="26.550599999999999"/>
        <n v="52.304599999999994"/>
        <n v="66.959400000000002"/>
        <n v="8.8510999999999989"/>
        <n v="23.245100000000001"/>
        <n v="32.7181"/>
        <n v="5.3022"/>
        <n v="31.447000000000003"/>
        <n v="34.5381"/>
        <n v="21.042000000000002"/>
        <n v="63.736899999999999"/>
        <n v="41.440199999999997"/>
        <n v="41.561399999999999"/>
        <n v="55.611599999999996"/>
        <n v="32.164499999999997"/>
        <n v="25.517899999999997"/>
        <n v="12.1778"/>
        <n v="30.840199999999999"/>
        <n v="4.8843000000000005"/>
        <n v="5.9647000000000006"/>
        <n v="18.277999999999999"/>
        <n v="3.0007000000000001"/>
        <n v="11.4421"/>
        <n v="34.979399999999998"/>
        <n v="6.1601999999999997"/>
        <n v="54.770899999999997"/>
        <n v="78.517899999999997"/>
        <n v="30.7637"/>
        <n v="14.535500000000001"/>
        <n v="13.609400000000001"/>
        <n v="16.258099999999999"/>
        <n v="64.781399999999991"/>
        <n v="0.43"/>
        <n v="13.6906"/>
        <n v="28.0501"/>
        <n v="45.614899999999999"/>
        <n v="14.137499999999999"/>
        <n v="4.4066999999999998"/>
        <n v="16.130500000000001"/>
        <n v="33.045999999999999"/>
        <n v="3.4556"/>
        <n v="19.399000000000001"/>
        <n v="31.572199999999999"/>
        <n v="27.8887"/>
        <n v="34.381599999999999"/>
        <n v="26.914400000000001"/>
        <n v="32.080500000000001"/>
        <n v="70.350499999999997"/>
        <n v="59.167500000000004"/>
        <n v="64.058499999999995"/>
        <n v="53.679000000000002"/>
        <n v="59.9681"/>
        <n v="60.705799999999996"/>
        <n v="29.851900000000001"/>
        <n v="8.5523999999999987"/>
        <n v="58.938600000000001"/>
        <n v="29.578800000000001"/>
        <n v="39.4998"/>
        <n v="25.930599999999998"/>
        <n v="312.93020000000001"/>
        <n v="89.39439999999999"/>
        <n v="57.417400000000001"/>
        <n v="29.086099999999998"/>
        <n v="39.716200000000001"/>
        <n v="21.044599999999999"/>
        <n v="34.032699999999998"/>
        <n v="52.705199999999998"/>
        <n v="17.720700000000001"/>
        <n v="36.844200000000001"/>
        <n v="42.171799999999998"/>
        <n v="10.4834"/>
        <n v="16.418199999999999"/>
        <n v="76.330799999999996"/>
        <n v="69.206900000000005"/>
        <n v="39.855800000000002"/>
        <n v="106.03579999999999"/>
        <n v="58.002300000000005"/>
        <n v="18.156099999999999"/>
        <n v="39.339700000000001"/>
        <n v="4.5190000000000001"/>
        <n v="25.191400000000002"/>
        <n v="68.062799999999996"/>
        <n v="17.802199999999999"/>
        <n v="4.7088000000000001"/>
        <n v="8.0341000000000005"/>
        <n v="17.2864"/>
        <n v="13.350899999999999"/>
        <n v="27.378"/>
        <n v="39.723399999999998"/>
        <n v="43.6586"/>
        <n v="33.9846"/>
        <n v="83.887"/>
        <n v="64.164400000000001"/>
        <n v="41.193600000000004"/>
        <n v="10.514699999999999"/>
        <n v="49.750900000000001"/>
        <n v="22.7651"/>
        <n v="29.426899999999996"/>
        <n v="54.176900000000003"/>
        <n v="15.3826"/>
        <n v="46.047400000000003"/>
        <n v="42.080199999999998"/>
        <n v="57.509100000000004"/>
        <n v="46.685200000000002"/>
        <n v="33.2742"/>
        <n v="29.127099999999999"/>
        <n v="19.8767"/>
        <n v="28.083300000000001"/>
        <n v="133.0018"/>
        <n v="13.621300000000002"/>
        <n v="29.503900000000002"/>
        <n v="44.466700000000003"/>
        <n v="19.976399999999998"/>
        <n v="14.8439"/>
        <n v="24.116500000000002"/>
        <n v="7.9030000000000005"/>
        <n v="6.4489999999999998"/>
        <n v="9.5289999999999999"/>
        <n v="5.0609999999999999"/>
        <n v="13.059000000000001"/>
        <n v="25.505000000000003"/>
        <n v="12.898"/>
        <n v="30.663"/>
        <n v="35.728000000000002"/>
        <n v="60.167000000000002"/>
        <n v="6.6610000000000005"/>
        <n v="23.263999999999999"/>
        <n v="9.1829999999999998"/>
        <n v="39.757100000000001"/>
        <n v="57.204999999999998"/>
        <n v="34.040999999999997"/>
        <n v="9.51"/>
        <n v="10.69"/>
        <n v="61.555999999999997"/>
        <n v="18.024999999999999"/>
        <n v="21.009"/>
        <n v="21.137"/>
        <n v="16.843"/>
        <n v="14.826000000000001"/>
        <n v="22.635999999999999"/>
        <n v="15.318999999999999"/>
        <n v="21.878"/>
        <n v="23.21"/>
        <n v="5.7809999999999997"/>
        <n v="12.475999999999999"/>
        <n v="28.938000000000002"/>
        <n v="13.009"/>
        <n v="20.149000000000001"/>
        <n v="15.622"/>
        <n v="22.503999999999998"/>
        <n v="17.553999999999998"/>
        <n v="3.9079999999999999"/>
        <n v="6.06"/>
        <n v="27.545999999999999"/>
        <n v="23.268000000000001"/>
        <n v="26.210999999999999"/>
        <n v="18.643999999999998"/>
        <n v="0.35199999999999998"/>
        <n v="22.742999999999999"/>
        <n v="10.101000000000001"/>
        <n v="3.5839999999999996"/>
        <n v="15.634999999999998"/>
        <n v="31.377000000000002"/>
        <n v="7.609"/>
        <n v="41.66"/>
        <n v="10.809000000000001"/>
        <n v="23.931000000000001"/>
        <n v="24.798999999999999"/>
        <n v="24.829000000000001"/>
        <n v="6.7140000000000004"/>
        <n v="42.414000000000001"/>
        <n v="51.153999999999996"/>
        <n v="17.144000000000002"/>
        <n v="59.460999999999999"/>
        <n v="12.496"/>
        <n v="12.115"/>
        <n v="13.833"/>
        <n v="24.469000000000001"/>
        <n v="20.149999999999999"/>
        <n v="8.4380000000000006"/>
        <n v="16.717000000000002"/>
        <n v="12.085000000000001"/>
        <n v="10.648"/>
        <n v="11.27"/>
        <n v="8.4359999999999999"/>
        <n v="30.196999999999999"/>
        <n v="7.2560000000000002"/>
        <n v="13.423"/>
        <n v="38.692999999999998"/>
        <n v="25.451000000000001"/>
        <n v="19.375"/>
        <n v="16.108000000000001"/>
        <n v="25.318999999999999"/>
        <n v="8.3000000000000007"/>
        <n v="10.091000000000001"/>
        <n v="7.4219999999999997"/>
        <n v="5.2910000000000004"/>
        <n v="62.176000000000002"/>
        <n v="91.042699999999996"/>
        <n v="36.266999999999996"/>
        <n v="17.815000000000001"/>
        <n v="10.526000000000002"/>
        <n v="25.300999999999998"/>
        <n v="14.159000000000001"/>
        <n v="46.35"/>
        <n v="26.346"/>
        <n v="14.268000000000001"/>
        <n v="60.6023"/>
        <n v="28.849000000000004"/>
        <n v="44.608999999999995"/>
        <n v="12.89"/>
        <n v="5.8140000000000001"/>
        <n v="16.622"/>
        <n v="7.98"/>
        <n v="15.893000000000001"/>
        <n v="27.213000000000001"/>
        <n v="22.902999999999999"/>
        <n v="20.198"/>
        <n v="14.932"/>
        <n v="16.012999999999998"/>
        <n v="30.615000000000002"/>
        <n v="17.695999999999998"/>
        <n v="40.857999999999997"/>
        <n v="9.4009999999999998"/>
        <n v="37.536999999999999"/>
        <n v="16.341999999999999"/>
        <n v="31.126999999999999"/>
        <n v="10.038"/>
        <n v="30.413"/>
        <n v="26.213000000000001"/>
        <n v="13.837"/>
        <n v="26.766000000000002"/>
        <n v="32.826000000000001"/>
        <n v="22.582000000000001"/>
        <n v="35.172000000000004"/>
        <n v="17.822000000000003"/>
        <n v="42.052"/>
        <n v="22.285"/>
        <n v="38.076999999999998"/>
        <n v="35.973999999999997"/>
        <n v="20.957999999999998"/>
        <n v="5.6609999999999996"/>
        <n v="16.876999999999999"/>
        <n v="11.818"/>
        <n v="13.744"/>
        <n v="13.456"/>
        <n v="32.241999999999997"/>
        <n v="9.8729999999999993"/>
        <n v="5.8460000000000001"/>
        <n v="9.33"/>
        <n v="3.1059999999999999"/>
        <n v="17.957000000000001"/>
        <n v="21.18"/>
        <n v="16.690999999999999"/>
        <n v="28.426000000000002"/>
        <n v="28.487000000000002"/>
        <n v="12.116"/>
        <n v="13.888"/>
        <n v="38.44"/>
        <n v="16.574999999999999"/>
        <n v="24.226999999999997"/>
        <n v="14.71"/>
        <n v="24.055"/>
        <n v="2.4319999999999999"/>
        <n v="2.5960000000000001"/>
        <n v="9.8840000000000003"/>
        <n v="45.461999999999996"/>
        <n v="21.335000000000001"/>
        <n v="12.35"/>
        <n v="8.6479999999999997"/>
        <n v="20.378999999999998"/>
        <n v="10.725"/>
        <n v="21.532"/>
        <n v="5.6890000000000001"/>
        <n v="29.436"/>
        <n v="16.59"/>
        <n v="22.364000000000001"/>
        <n v="26.659999999999997"/>
        <n v="34.638999999999996"/>
        <n v="36.835000000000001"/>
        <n v="8.1159999999999997"/>
        <n v="11.395000000000001"/>
        <n v="9.1720000000000006"/>
        <n v="13.856999999999999"/>
        <n v="10.949000000000002"/>
        <n v="22.689"/>
        <n v="4.9560000000000004"/>
        <n v="25.538999999999998"/>
        <n v="12.225999999999999"/>
        <n v="24.968"/>
        <n v="28.722000000000001"/>
        <n v="9.7520000000000007"/>
        <n v="31.541"/>
        <n v="61.316000000000003"/>
        <n v="21.73"/>
        <n v="11.6"/>
        <n v="2.7970000000000002"/>
        <n v="12.98"/>
        <n v="7.5990000000000002"/>
        <n v="10.631"/>
        <n v="14.785"/>
        <n v="37.959000000000003"/>
        <n v="21.367000000000001"/>
        <n v="20.565000000000001"/>
        <n v="17.045000000000002"/>
        <n v="18.939"/>
        <n v="15.146000000000001"/>
        <n v="26.486000000000001"/>
        <n v="30.973999999999997"/>
        <n v="14.366"/>
        <n v="4.3070000000000004"/>
        <n v="12.055000000000001"/>
        <n v="12.663"/>
        <n v="29.556999999999999"/>
        <n v="4.375"/>
        <n v="5.5289999999999999"/>
        <n v="17.201000000000001"/>
        <n v="6.5940000000000003"/>
        <n v="39.515000000000001"/>
        <n v="7.125"/>
        <n v="19.018999999999998"/>
        <n v="23.109000000000002"/>
        <n v="38.674000000000007"/>
        <n v="29.571999999999999"/>
        <n v="11.213000000000001"/>
        <n v="7.0439999999999996"/>
        <n v="12.452"/>
        <n v="9.8330000000000002"/>
        <n v="74.742999999999995"/>
        <n v="38.61"/>
        <n v="10.301"/>
        <n v="8.9999999999999993E-3"/>
        <n v="31.271999999999998"/>
        <n v="23.193999999999999"/>
        <n v="34.763999999999996"/>
        <n v="15.025"/>
        <n v="38.331000000000003"/>
        <n v="40.036999999999999"/>
        <n v="18.358999999999998"/>
        <n v="28.367000000000001"/>
        <n v="28.356999999999999"/>
        <n v="29.265000000000001"/>
        <n v="63.628"/>
        <n v="21.315000000000001"/>
        <n v="7.9690000000000003"/>
        <n v="20.664999999999999"/>
        <n v="70.402000000000001"/>
        <n v="23.161000000000001"/>
        <n v="32.316000000000003"/>
        <n v="22.999000000000002"/>
        <n v="10.066000000000001"/>
        <n v="15.39"/>
        <n v="17.161000000000001"/>
        <n v="9.9079999999999995"/>
        <n v="43.275000000000006"/>
        <n v="11.864000000000001"/>
        <n v="15.61"/>
        <n v="2.4180000000000001"/>
        <n v="35.278999999999996"/>
        <n v="21.802"/>
        <n v="56.597999999999999"/>
        <n v="28.177"/>
        <n v="54.205999999999996"/>
        <n v="4.8250000000000002"/>
        <n v="25.445999999999998"/>
        <n v="14.151"/>
        <n v="7.8540000000000001"/>
        <n v="9.5950000000000006"/>
        <n v="12.327999999999999"/>
        <n v="11.951000000000001"/>
        <n v="12.393000000000001"/>
        <n v="23.771999999999998"/>
        <n v="47.968999999999994"/>
        <n v="29.116"/>
        <n v="4.5640000000000001"/>
        <n v="19.989999999999998"/>
        <n v="20.448"/>
        <n v="14.815"/>
        <n v="37.648000000000003"/>
        <n v="12.714"/>
        <n v="7.1680000000000001"/>
        <n v="15.039"/>
        <n v="37.376000000000005"/>
        <n v="16.167999999999999"/>
        <n v="13.247999999999999"/>
        <n v="4.8520000000000003"/>
        <n v="21.475999999999999"/>
        <n v="16.259999999999998"/>
        <n v="22.847999999999999"/>
        <n v="5.8929999999999998"/>
        <n v="46.853999999999999"/>
        <n v="27.715"/>
        <n v="18.388999999999999"/>
        <n v="6.9529999999999994"/>
        <n v="37.018999999999998"/>
        <n v="13.535"/>
        <n v="14.209999999999999"/>
        <n v="59.097999999999999"/>
        <n v="20.465"/>
        <n v="16.399000000000001"/>
        <n v="4.4340000000000002"/>
        <n v="20.532"/>
        <n v="6.7569999999999997"/>
        <n v="16.494"/>
        <n v="35.966999999999999"/>
        <n v="13.611000000000001"/>
        <n v="5.5090000000000003"/>
        <n v="19.128999999999998"/>
        <n v="12.014999999999999"/>
        <n v="37.094000000000001"/>
        <n v="3.169"/>
        <n v="10.013999999999999"/>
        <n v="23.579000000000001"/>
        <n v="35.742999999999995"/>
        <n v="16.568999999999999"/>
        <n v="19.306999999999999"/>
        <n v="7.7750000000000004"/>
        <n v="14.174000000000001"/>
        <n v="18.871000000000002"/>
        <n v="40.161000000000001"/>
        <n v="15.504000000000001"/>
        <n v="100.3784"/>
        <n v="26.970599999999997"/>
        <n v="46.715800000000002"/>
        <n v="65.130499999999998"/>
        <n v="59.831000000000003"/>
        <n v="72.850499999999997"/>
        <n v="137.7841"/>
        <n v="83.716099999999997"/>
        <n v="48.028800000000004"/>
        <n v="42.138199999999998"/>
        <n v="57.496899999999997"/>
        <n v="57.047199999999997"/>
        <n v="47.349800000000002"/>
        <n v="80.684400000000011"/>
        <n v="44.864799999999995"/>
        <n v="69.022099999999995"/>
        <n v="34.981200000000001"/>
        <n v="134.32050000000001"/>
        <n v="70.506399999999999"/>
        <n v="93.556600000000003"/>
        <n v="45.746000000000002"/>
        <n v="53.555000000000007"/>
        <n v="26.6447"/>
        <n v="92.977900000000005"/>
        <n v="26.8612"/>
        <n v="68.399499999999989"/>
        <n v="87.76570000000001"/>
        <n v="70.004199999999997"/>
        <n v="84.1922"/>
        <n v="55.331500000000005"/>
        <n v="33.381100000000004"/>
        <n v="40.645499999999998"/>
        <n v="9.2377000000000002"/>
        <n v="108.93389999999999"/>
        <n v="93.165999999999997"/>
        <n v="51.9756"/>
        <n v="102.6786"/>
        <n v="90.093100000000007"/>
        <n v="55.028499999999994"/>
        <n v="94.005799999999994"/>
        <n v="80.523699999999991"/>
        <n v="98.9011"/>
        <n v="61.857100000000003"/>
        <n v="70.603499999999997"/>
        <n v="13.979600000000001"/>
        <n v="75.487200000000001"/>
        <n v="46.652099999999997"/>
        <n v="70.548000000000002"/>
        <n v="53.778199999999998"/>
        <n v="61.649000000000001"/>
        <n v="86.489100000000008"/>
        <n v="30.549199999999999"/>
        <n v="51.973799999999997"/>
        <n v="66.0458"/>
        <n v="53.818399999999997"/>
        <n v="73.743200000000002"/>
        <n v="109.90129999999999"/>
        <n v="14.797499999999999"/>
        <n v="131.5095"/>
        <n v="38.341499999999996"/>
        <n v="106.18819999999999"/>
        <n v="86.367899999999992"/>
        <n v="22.2469"/>
        <n v="63.532699999999998"/>
        <n v="62.003900000000002"/>
        <n v="80.8245"/>
        <n v="76.287499999999994"/>
        <n v="53.667400000000001"/>
        <n v="39.719799999999999"/>
        <n v="45.006399999999999"/>
        <n v="50.789100000000005"/>
        <n v="34.442700000000002"/>
        <n v="39.6526"/>
        <n v="108.5231"/>
        <n v="108.4649"/>
        <n v="96.579800000000006"/>
        <n v="74.241900000000001"/>
        <n v="22.288699999999999"/>
        <n v="70.312100000000001"/>
        <n v="54.201099999999997"/>
        <n v="54.127099999999999"/>
        <n v="58.082499999999996"/>
        <n v="75.412400000000005"/>
        <n v="96.299000000000007"/>
        <n v="65.389900000000011"/>
        <n v="71.291600000000003"/>
        <n v="33.282499999999999"/>
        <n v="37.1783"/>
        <n v="74.629199999999997"/>
        <n v="27.381300000000003"/>
        <n v="21.688800000000001"/>
        <n v="40.885800000000003"/>
        <n v="72.037100000000009"/>
        <n v="54.960599999999999"/>
        <n v="81.684899999999999"/>
        <n v="24.8767"/>
        <n v="10.6258"/>
        <n v="45.939"/>
        <n v="67.669499999999999"/>
        <n v="38.843399999999995"/>
        <n v="55.229300000000002"/>
        <n v="34.747299999999996"/>
        <n v="11.103999999999999"/>
        <n v="116.1644"/>
        <n v="58.5642"/>
        <n v="15.2742"/>
        <n v="36.104199999999999"/>
        <n v="16.935499999999998"/>
        <n v="101.37370000000001"/>
        <n v="47.932700000000004"/>
        <n v="89.214399999999998"/>
        <n v="26.428999999999998"/>
        <n v="43.528599999999997"/>
        <n v="28.875500000000002"/>
        <n v="80.811499999999995"/>
        <n v="84.209400000000002"/>
        <n v="5.4127000000000001"/>
        <n v="55.669200000000004"/>
        <n v="40.683199999999999"/>
        <n v="70.7727"/>
        <n v="35.682899999999997"/>
        <n v="45.802099999999996"/>
        <n v="53.301599999999993"/>
        <n v="92.38130000000001"/>
        <n v="46.639200000000002"/>
        <n v="25.020299999999999"/>
        <n v="39.240099999999998"/>
        <n v="64.025499999999994"/>
        <n v="24.014299999999999"/>
        <n v="62.778199999999998"/>
        <n v="83.076999999999998"/>
        <n v="39.65"/>
        <n v="67.664299999999997"/>
        <n v="48.246500000000005"/>
        <n v="32.143000000000001"/>
        <n v="71.762499999999989"/>
        <n v="91.428300000000007"/>
        <n v="80.42519999999999"/>
        <n v="80.81819999999999"/>
        <n v="61.779299999999999"/>
        <n v="58.416199999999996"/>
        <n v="75.754900000000006"/>
        <n v="56.424199999999999"/>
        <n v="72.962100000000007"/>
        <n v="45.239900000000006"/>
        <n v="122.0466"/>
        <n v="57.978900000000003"/>
        <n v="49.424400000000006"/>
        <n v="50.408500000000004"/>
        <n v="84.022899999999993"/>
        <n v="34.783000000000001"/>
        <n v="17.636499999999998"/>
        <n v="75.792200000000008"/>
        <n v="100.9558"/>
        <n v="50.253300000000003"/>
        <n v="94.572199999999995"/>
        <n v="35.480000000000004"/>
        <n v="44.046700000000001"/>
        <n v="38.317700000000002"/>
        <n v="4.9516999999999998"/>
        <n v="98.319299999999998"/>
        <n v="41.467700000000001"/>
        <n v="26.310500000000001"/>
        <n v="102.31970000000001"/>
        <n v="65.662599999999998"/>
        <n v="59.726700000000001"/>
        <n v="82.037900000000008"/>
        <n v="22.805399999999999"/>
        <n v="41.025599999999997"/>
        <n v="55.678799999999995"/>
        <n v="18.026299999999999"/>
        <n v="51.683500000000002"/>
        <n v="109.16670000000001"/>
        <n v="130.84620000000001"/>
        <n v="48.267899999999997"/>
        <n v="77.128399999999999"/>
        <n v="76.054299999999998"/>
        <n v="43.290999999999997"/>
        <n v="49.173299999999998"/>
        <n v="104.4883"/>
        <n v="21.064799999999998"/>
        <n v="46.207000000000001"/>
        <n v="39.506300000000003"/>
        <n v="56.642800000000001"/>
        <n v="55.040400000000005"/>
        <n v="46.239499999999992"/>
        <n v="28.881699999999999"/>
        <n v="40.2393"/>
        <n v="46.064800000000005"/>
        <n v="63.868699999999997"/>
        <n v="88.532499999999999"/>
        <n v="70.117400000000004"/>
        <n v="40.196200000000005"/>
        <n v="36.525199999999998"/>
        <n v="13.1004"/>
        <n v="107.72909999999999"/>
        <n v="62.740899999999996"/>
        <n v="5.1962000000000002"/>
        <n v="7.0002000000000004"/>
        <n v="24.794699999999999"/>
        <n v="68.742699999999999"/>
        <n v="44.115000000000002"/>
        <n v="35.567999999999998"/>
        <n v="70.790999999999997"/>
        <n v="52.814099999999996"/>
        <n v="20.094000000000001"/>
        <n v="63.842799999999997"/>
        <n v="53.417100000000005"/>
        <n v="35.463700000000003"/>
        <n v="14.3231"/>
        <n v="13.4689"/>
        <n v="29.445"/>
        <n v="16.480799999999999"/>
        <n v="54.968899999999998"/>
        <n v="49.691800000000001"/>
        <n v="45.862899999999996"/>
        <n v="58.256100000000004"/>
        <n v="41.110500000000002"/>
        <n v="27.464400000000001"/>
        <n v="42.203199999999995"/>
        <n v="26.916899999999998"/>
        <n v="24.734100000000002"/>
        <n v="9.4466000000000001"/>
        <n v="71.580700000000007"/>
        <n v="31.4085"/>
        <n v="32.755499999999998"/>
        <n v="57.9298"/>
        <n v="28.4648"/>
        <n v="50.060699999999997"/>
        <n v="35.199100000000001"/>
        <n v="74.156000000000006"/>
        <n v="31.642499999999998"/>
        <n v="14.2965"/>
        <n v="80.345500000000001"/>
        <n v="34.869399999999999"/>
        <n v="17.192499999999999"/>
        <n v="7.8418999999999999"/>
        <n v="63.151200000000003"/>
        <n v="48.666699999999999"/>
        <n v="21.6051"/>
        <n v="4.3205"/>
        <n v="75.378699999999995"/>
        <n v="41.953499999999998"/>
        <n v="12.463900000000001"/>
        <n v="6.5716999999999999"/>
        <n v="34.553200000000004"/>
        <n v="83.66749999999999"/>
        <n v="44.584099999999999"/>
        <n v="47.4208"/>
        <n v="42.502499999999998"/>
        <n v="55.280299999999997"/>
        <n v="48.5062"/>
        <n v="24.051599999999997"/>
        <n v="72.80449999999999"/>
        <n v="43.111099999999993"/>
        <n v="61.318800000000003"/>
        <n v="30.552299999999999"/>
        <n v="55.1282"/>
        <n v="39.7515"/>
        <n v="46.034100000000002"/>
        <n v="30.9758"/>
        <n v="50.270600000000002"/>
        <n v="5.4625000000000004"/>
        <n v="14.558399999999999"/>
        <n v="30.230999999999998"/>
        <n v="66.8429"/>
        <n v="23.299300000000002"/>
        <n v="21.4099"/>
        <n v="48.853499999999997"/>
        <n v="42.357799999999997"/>
        <n v="52.492899999999999"/>
        <n v="81.250100000000003"/>
        <n v="41.975099999999998"/>
        <n v="71.2517"/>
        <n v="26.543800000000001"/>
        <n v="88.079700000000003"/>
        <n v="32.439599999999999"/>
        <n v="70.058999999999997"/>
        <n v="44.872"/>
        <n v="67.188299999999998"/>
        <n v="28.662399999999998"/>
        <n v="33.355000000000004"/>
        <n v="40.893299999999996"/>
        <n v="102.1396"/>
        <n v="84.274899999999988"/>
        <n v="51.588000000000001"/>
        <n v="67.015299999999996"/>
        <n v="9.9876000000000005"/>
        <n v="21.9543"/>
        <n v="77.614900000000006"/>
        <n v="30.526899999999998"/>
        <n v="20.8599"/>
        <n v="15.825199999999999"/>
        <n v="53.481400000000001"/>
        <n v="74.032799999999995"/>
        <n v="48.160499999999999"/>
        <n v="33.403800000000004"/>
        <n v="46.499099999999999"/>
        <n v="48.112400000000001"/>
        <n v="48.266300000000001"/>
        <n v="53.455600000000004"/>
        <n v="26.330199999999998"/>
        <n v="105.6121"/>
        <n v="40.436199999999999"/>
        <n v="36.885400000000004"/>
        <n v="21.627399999999998"/>
        <n v="19.5456"/>
        <n v="31.7056"/>
        <n v="43.6631"/>
        <n v="15.299300000000001"/>
        <n v="0.41070000000000001"/>
        <n v="99.585100000000011"/>
        <n v="58.593500000000006"/>
        <n v="23.343"/>
        <n v="59.2134"/>
        <n v="31.9361"/>
        <n v="84.212000000000003"/>
        <n v="84.322400000000002"/>
        <n v="69.240899999999996"/>
        <n v="20.930299999999999"/>
        <n v="37.3949"/>
        <n v="39.684400000000004"/>
        <n v="28.3477"/>
        <n v="66.096400000000003"/>
        <n v="19.105800000000002"/>
        <n v="16.7178"/>
        <n v="22.7011"/>
        <n v="28.336100000000002"/>
        <n v="35.423900000000003"/>
        <n v="109.5866"/>
        <n v="26.070999999999998"/>
        <n v="19.307199999999998"/>
        <n v="71.541499999999999"/>
        <n v="67.452200000000005"/>
        <n v="10.904999999999999"/>
        <n v="96.6404"/>
        <n v="33.499400000000001"/>
        <n v="33.859700000000004"/>
        <n v="97.740800000000007"/>
        <n v="10.571999999999999"/>
        <n v="37.238799999999998"/>
        <n v="59.809200000000004"/>
        <n v="102.1327"/>
        <n v="50.826000000000001"/>
        <n v="55.707699999999996"/>
        <n v="50.7117"/>
        <n v="78.438199999999995"/>
        <n v="33.458100000000002"/>
        <n v="16.936999999999998"/>
        <n v="3.0893999999999999"/>
        <n v="73.961500000000001"/>
        <n v="61.7941"/>
        <n v="40.406199999999998"/>
        <n v="60.1509"/>
        <n v="120.9406"/>
        <n v="32.965000000000003"/>
        <n v="46.096400000000003"/>
        <n v="34.254800000000003"/>
        <n v="43.187100000000001"/>
        <n v="53.783599999999993"/>
        <n v="77.682000000000002"/>
        <n v="66.019000000000005"/>
        <n v="46.207500000000003"/>
        <n v="39.193300000000001"/>
        <n v="66.868200000000002"/>
        <n v="19.75"/>
        <n v="87.823400000000007"/>
        <n v="18.650300000000001"/>
        <n v="58.429699999999997"/>
        <n v="75.165300000000002"/>
        <n v="76.091099999999997"/>
        <n v="69.692099999999996"/>
        <n v="62.065399999999997"/>
        <n v="64.307199999999995"/>
        <n v="68.362200000000001"/>
        <n v="53.030700000000003"/>
        <n v="50.537800000000004"/>
        <n v="16.068899999999999"/>
        <n v="22.589700000000001"/>
        <n v="90.323499999999996"/>
        <n v="55.836299999999994"/>
        <n v="3.2862"/>
        <n v="37.0261"/>
        <n v="83.6601"/>
        <n v="29.9026"/>
        <n v="12.3331"/>
        <n v="30.081599999999998"/>
        <n v="73.420999999999992"/>
        <n v="37.930300000000003"/>
        <n v="35.587500000000006"/>
        <n v="32.268000000000001"/>
        <n v="44.111900000000006"/>
        <n v="24.120799999999999"/>
        <n v="43.710599999999999"/>
        <n v="25.7044"/>
        <n v="28.950499999999998"/>
        <n v="36.2258"/>
        <n v="43.7224"/>
        <n v="79.310699999999997"/>
        <n v="62.368099999999998"/>
        <n v="69.611900000000006"/>
        <n v="72.473100000000002"/>
        <n v="42.987499999999997"/>
        <n v="53.441800000000001"/>
        <n v="5.8708"/>
        <n v="81.335100000000011"/>
        <n v="35.851999999999997"/>
        <n v="42.968299999999999"/>
        <n v="63.010100000000001"/>
        <n v="83.821699999999993"/>
        <n v="25.501900000000003"/>
        <n v="30.945999999999998"/>
        <n v="66.752499999999998"/>
        <n v="29.554500000000001"/>
        <n v="55.2943"/>
        <n v="15.994999999999999"/>
        <n v="28.439499999999999"/>
        <n v="8.0893999999999995"/>
        <n v="20.366099999999999"/>
        <n v="22.037700000000001"/>
        <n v="24.911199999999997"/>
        <n v="53.820799999999998"/>
        <n v="39.404000000000003"/>
        <n v="49.450900000000004"/>
        <n v="24.3842"/>
        <n v="51.399499999999996"/>
        <n v="12.005000000000001"/>
        <n v="30.895600000000002"/>
        <n v="48.8459"/>
        <n v="34.662300000000002"/>
        <n v="39.962599999999995"/>
        <n v="45.509100000000004"/>
        <n v="77.25630000000001"/>
        <n v="47.660699999999999"/>
        <n v="45.520800000000001"/>
        <n v="20.562200000000001"/>
        <n v="21.878299999999999"/>
        <n v="50.766399999999997"/>
        <n v="79.162099999999995"/>
        <n v="19.0655"/>
        <n v="21.2012"/>
        <n v="26.420999999999999"/>
        <n v="30.701600000000003"/>
        <n v="32.481700000000004"/>
        <n v="67.655500000000004"/>
        <n v="46.046800000000005"/>
        <n v="69.285600000000002"/>
        <n v="55.723500000000001"/>
        <n v="45.033799999999999"/>
        <n v="5.1970000000000001"/>
        <n v="16.164899999999999"/>
        <n v="32.368600000000001"/>
        <n v="26.081299999999999"/>
        <n v="16.026699999999998"/>
        <n v="46.920099999999998"/>
        <n v="27.3062"/>
        <n v="20.846"/>
        <n v="10.431699999999999"/>
        <n v="54.179900000000004"/>
        <n v="58.323499999999996"/>
        <n v="55.163700000000006"/>
        <n v="93.331600000000009"/>
        <n v="62.028700000000001"/>
        <n v="25.867000000000001"/>
        <n v="24.604099999999999"/>
        <n v="58.861899999999999"/>
        <n v="91.117799999999988"/>
        <n v="69.061900000000009"/>
        <n v="42.037800000000004"/>
        <n v="23.127499999999998"/>
        <n v="19.447300000000002"/>
        <n v="14.744400000000001"/>
        <n v="25.656199999999998"/>
        <n v="25.652999999999999"/>
        <n v="34.857100000000003"/>
        <n v="48.161900000000003"/>
        <n v="44.661000000000001"/>
        <n v="57.273399999999995"/>
        <n v="20.995899999999999"/>
        <n v="94.726699999999994"/>
        <n v="17.1372"/>
        <n v="38.669400000000003"/>
        <n v="33.633299999999998"/>
        <n v="46.1828"/>
        <n v="44.604100000000003"/>
        <n v="99.5184"/>
        <n v="66.446300000000008"/>
        <n v="47.597800000000007"/>
        <n v="62.689899999999994"/>
        <n v="40.995600000000003"/>
        <n v="16.081199999999999"/>
        <n v="4.5603999999999996"/>
        <n v="36.1813"/>
        <n v="28.589100000000002"/>
        <n v="48.003500000000003"/>
        <n v="72.029799999999994"/>
        <n v="7.3685"/>
        <n v="75.700299999999999"/>
        <n v="58.7136"/>
        <n v="55.146000000000001"/>
        <n v="74.283699999999996"/>
        <n v="136.529"/>
        <n v="76.148200000000003"/>
        <n v="0.6643"/>
        <n v="42.399099999999997"/>
        <n v="93.057299999999998"/>
        <n v="55.116399999999999"/>
        <n v="78.090700000000012"/>
        <n v="96.343500000000006"/>
        <n v="98.869100000000003"/>
        <n v="65.094400000000007"/>
        <n v="147.6292"/>
        <n v="73.207499999999996"/>
        <n v="31.198"/>
        <n v="88.727199999999996"/>
        <n v="70.579400000000007"/>
        <n v="55.2059"/>
        <n v="52.089399999999998"/>
        <n v="49.077200000000005"/>
        <n v="111.26589999999999"/>
        <n v="29.0243"/>
        <n v="26.1478"/>
        <n v="16.580199999999998"/>
        <n v="105.70529999999999"/>
        <n v="13.459899999999999"/>
        <n v="51.920499999999997"/>
        <n v="59.740099999999998"/>
        <n v="49.544799999999995"/>
        <n v="41.833799999999997"/>
        <n v="28.916200000000003"/>
        <n v="79.137199999999993"/>
        <n v="119.52849999999999"/>
        <n v="116.714"/>
        <n v="44.1404"/>
        <n v="38.562399999999997"/>
        <n v="47.0991"/>
        <n v="123.9495"/>
        <n v="42.567499999999995"/>
        <n v="61.566700000000004"/>
        <n v="98.780100000000004"/>
        <n v="71.888999999999996"/>
        <n v="81.202200000000005"/>
        <n v="75.582999999999998"/>
        <n v="76.885899999999992"/>
        <n v="24.911899999999999"/>
        <n v="83.707999999999998"/>
        <n v="61.372"/>
        <n v="64.800899999999999"/>
        <n v="88.073299999999989"/>
        <n v="19.716200000000001"/>
        <n v="39.127899999999997"/>
        <n v="46.951699999999995"/>
        <n v="114.2043"/>
        <n v="19.086600000000001"/>
        <n v="27.397600000000001"/>
        <n v="34.747"/>
        <n v="108.94880000000001"/>
        <n v="116.18259999999999"/>
        <n v="132.74440000000001"/>
        <n v="135.86750000000001"/>
        <n v="80.326400000000007"/>
        <n v="49.837599999999995"/>
        <n v="50.393700000000003"/>
        <n v="3.2328999999999999"/>
        <n v="76.049700000000001"/>
        <n v="84.531700000000001"/>
        <n v="58.875799999999998"/>
        <n v="61.295300000000005"/>
        <n v="78.387900000000002"/>
        <n v="109.5001"/>
        <n v="66.692099999999996"/>
        <n v="78.065899999999999"/>
        <n v="78.268900000000002"/>
        <n v="44.540300000000002"/>
        <n v="46.100900000000003"/>
        <n v="66.790300000000002"/>
        <n v="66.485200000000006"/>
        <n v="82.406700000000001"/>
        <n v="52.754000000000005"/>
        <n v="101.1904"/>
        <n v="49.151200000000003"/>
        <n v="115.9966"/>
        <n v="88.757599999999996"/>
        <n v="56.217799999999997"/>
        <n v="95.510400000000004"/>
        <n v="39.674900000000001"/>
        <n v="43.534700000000001"/>
        <n v="28.779199999999999"/>
        <n v="108.33499999999999"/>
        <n v="65.648499999999999"/>
        <n v="84.552199999999999"/>
        <n v="58.715699999999998"/>
        <n v="59.492099999999994"/>
        <n v="18.779599999999999"/>
        <n v="73.549800000000005"/>
        <n v="65.291699999999992"/>
        <n v="75.927999999999997"/>
        <n v="91.615700000000004"/>
        <n v="80.1648"/>
        <n v="42.739100000000001"/>
        <n v="19.4575"/>
        <n v="76.9636"/>
        <n v="88.385500000000008"/>
        <n v="50.6541"/>
        <n v="47.040799999999997"/>
        <n v="29.4818"/>
        <n v="118.78699999999999"/>
        <n v="92.159899999999993"/>
        <n v="41.648600000000002"/>
        <n v="68.047600000000003"/>
        <n v="8.4686000000000003"/>
        <n v="125.58540000000001"/>
        <n v="95.402799999999999"/>
        <n v="47.5336"/>
        <n v="69.445599999999999"/>
        <n v="72.005899999999997"/>
        <n v="98.609899999999996"/>
        <n v="97.761099999999999"/>
        <n v="85.830500000000001"/>
        <n v="86.814399999999992"/>
        <n v="42.7117"/>
        <n v="63.866999999999997"/>
        <n v="34.204899999999995"/>
        <n v="112.08239999999999"/>
        <n v="81.078299999999999"/>
        <n v="81.188000000000002"/>
        <n v="71.618099999999998"/>
        <n v="85.952500000000001"/>
        <n v="92.427300000000002"/>
        <n v="77.318100000000001"/>
        <n v="62.137699999999995"/>
        <n v="85.478399999999993"/>
        <n v="91.833500000000001"/>
        <n v="24.3462"/>
        <n v="11.6486"/>
        <n v="66.762699999999995"/>
        <n v="61.067899999999995"/>
        <n v="69.232900000000001"/>
        <n v="30.994299999999999"/>
        <n v="112.87719999999999"/>
        <n v="61.938299999999998"/>
        <n v="33.29"/>
        <n v="123.0789"/>
        <n v="100.3946"/>
        <n v="39.799300000000002"/>
        <n v="26.752199999999998"/>
        <n v="11.8378"/>
        <n v="75.447000000000003"/>
        <n v="120.45599999999999"/>
        <n v="100.1541"/>
        <n v="119.0558"/>
        <n v="67.498699999999999"/>
        <n v="90.635799999999989"/>
        <n v="76.810200000000009"/>
        <n v="98.426500000000004"/>
        <n v="57.470500000000001"/>
        <n v="81.295299999999997"/>
        <n v="18.463799999999999"/>
        <n v="55.127700000000004"/>
        <n v="90.88300000000001"/>
        <n v="97.739699999999999"/>
        <n v="68.290899999999993"/>
        <n v="91.672499999999999"/>
        <n v="51.7254"/>
        <n v="94.0672"/>
        <n v="72.019500000000008"/>
        <n v="61.849199999999996"/>
        <n v="70.5398"/>
        <n v="31.2897"/>
        <n v="41.747799999999998"/>
        <n v="67.180000000000007"/>
        <n v="61.134299999999996"/>
        <n v="36.779800000000002"/>
        <n v="44.257599999999996"/>
        <n v="67.295900000000003"/>
        <n v="46.0914"/>
        <n v="70.809200000000004"/>
        <n v="53.344999999999999"/>
        <n v="111.4776"/>
        <n v="65.989000000000004"/>
        <n v="12.127700000000001"/>
        <n v="50.936700000000002"/>
        <n v="58.234700000000004"/>
        <n v="60.264499999999998"/>
        <n v="52.2121"/>
        <n v="96.816900000000004"/>
        <n v="75.834800000000001"/>
        <n v="73.675299999999993"/>
        <n v="46.244999999999997"/>
        <n v="84.9101"/>
        <n v="45.789199999999994"/>
        <n v="139.05430000000001"/>
        <n v="360.79019999999997"/>
        <n v="51.478699999999996"/>
        <n v="50.007100000000001"/>
        <n v="69.361599999999996"/>
        <n v="81.7577"/>
        <n v="43.423200000000001"/>
        <n v="66.563699999999997"/>
        <n v="94.9482"/>
        <n v="126.52379999999999"/>
        <n v="125.8982"/>
        <n v="10.9064"/>
        <n v="113.7178"/>
        <n v="49.041799999999995"/>
        <n v="115.3403"/>
        <n v="10.4551"/>
        <n v="96.254500000000007"/>
        <n v="124.20570000000001"/>
        <n v="63.009399999999999"/>
        <n v="75.649100000000004"/>
        <n v="103.8152"/>
        <n v="105.0274"/>
        <n v="110.7319"/>
        <n v="60.857800000000005"/>
        <n v="27.167999999999999"/>
        <n v="121.5102"/>
        <n v="68.431300000000007"/>
        <n v="110.88470000000001"/>
        <n v="63.835599999999999"/>
        <n v="85.405900000000003"/>
        <n v="101.4725"/>
        <n v="46.328100000000006"/>
        <n v="68.868200000000002"/>
        <n v="106.4829"/>
        <n v="166.10670000000002"/>
        <n v="32.132899999999999"/>
        <n v="72.040899999999993"/>
        <n v="87.754599999999996"/>
        <n v="125.29499999999999"/>
        <n v="67.670900000000003"/>
        <n v="123.131"/>
        <n v="90.9816"/>
        <n v="122.518"/>
        <n v="159.25020000000001"/>
        <n v="79.024900000000002"/>
        <n v="137.0343"/>
        <n v="39.174399999999999"/>
        <n v="79.218099999999993"/>
        <n v="64.133800000000008"/>
        <n v="101.1379"/>
        <n v="73.407799999999995"/>
        <n v="61.302399999999999"/>
        <n v="28.4468"/>
        <n v="90.561799999999991"/>
        <n v="92.973199999999991"/>
        <n v="46.686900000000001"/>
        <n v="101.94130000000001"/>
        <n v="67.152699999999996"/>
        <n v="24.366099999999999"/>
        <n v="121.86059999999999"/>
        <n v="58.923999999999999"/>
        <n v="96.673699999999997"/>
        <n v="62.352199999999996"/>
        <n v="89.2029"/>
        <n v="59.022300000000001"/>
        <n v="63.698999999999998"/>
        <n v="55.385400000000004"/>
        <n v="50.963000000000001"/>
        <n v="43.994399999999999"/>
        <n v="48.195700000000002"/>
        <n v="43.210700000000003"/>
        <n v="45.982900000000001"/>
        <n v="56.860999999999997"/>
        <n v="64.341399999999993"/>
        <n v="103.4234"/>
        <n v="120.22630000000001"/>
        <n v="15.3164"/>
        <n v="86.04079999999999"/>
        <n v="85.812100000000001"/>
        <n v="98.758099999999999"/>
        <n v="77.855999999999995"/>
        <n v="95.858200000000011"/>
        <n v="35.477400000000003"/>
        <n v="42.275199999999998"/>
        <n v="101.02409999999999"/>
        <n v="89.14439999999999"/>
        <n v="42.923500000000004"/>
        <n v="119.48849999999999"/>
        <n v="92.850400000000008"/>
        <n v="47.6417"/>
        <n v="110.0741"/>
        <n v="73.736000000000004"/>
        <n v="53.385900000000007"/>
        <n v="51.293100000000003"/>
        <n v="48.337899999999998"/>
        <n v="53.965400000000002"/>
        <n v="66.628199999999993"/>
        <n v="86.368499999999997"/>
        <n v="82.750799999999998"/>
        <n v="51.837199999999996"/>
        <n v="73.769400000000005"/>
        <n v="69.919700000000006"/>
        <n v="130.7517"/>
        <n v="52.852400000000003"/>
        <n v="58.409700000000001"/>
        <n v="15.325200000000001"/>
        <n v="96.015900000000002"/>
        <n v="125.8502"/>
        <n v="99.869500000000002"/>
        <n v="70.597200000000001"/>
        <n v="114.5639"/>
        <n v="19.7773"/>
        <n v="70.246099999999998"/>
        <n v="74.402200000000008"/>
        <n v="79.179900000000004"/>
        <n v="80.643799999999999"/>
        <n v="57.389600000000002"/>
        <n v="97.851299999999995"/>
        <n v="82.8185"/>
        <n v="77.217700000000008"/>
        <n v="49.058499999999995"/>
        <n v="107.679"/>
        <n v="98.171999999999997"/>
        <n v="55.681100000000001"/>
        <n v="54.944500000000005"/>
        <n v="33.991300000000003"/>
        <n v="111.2775"/>
        <n v="97.332599999999999"/>
        <n v="46.813199999999995"/>
        <n v="49.227400000000003"/>
        <n v="77.692999999999998"/>
        <n v="135.08600000000001"/>
        <n v="38.317500000000003"/>
        <n v="78.208100000000002"/>
        <n v="88.186499999999995"/>
        <n v="93.255200000000002"/>
        <n v="60.511399999999995"/>
        <n v="60.238399999999999"/>
        <n v="47.873399999999997"/>
        <n v="113.71679999999999"/>
        <n v="56.520800000000001"/>
        <n v="50.677199999999999"/>
        <n v="92.912999999999997"/>
        <n v="110.9178"/>
        <n v="65.274199999999993"/>
        <n v="23.6433"/>
        <n v="66.806600000000003"/>
        <n v="46.242900000000006"/>
        <n v="56.550199999999997"/>
        <n v="53.316000000000003"/>
        <n v="76.254800000000003"/>
        <n v="82.491799999999998"/>
        <n v="107.6696"/>
        <n v="75.141500000000008"/>
        <n v="80.192800000000005"/>
        <n v="63.562899999999999"/>
        <n v="11.83"/>
        <n v="9.6539999999999999"/>
        <n v="52.137999999999998"/>
        <n v="47.927"/>
        <n v="82.466999999999999"/>
        <n v="4.9470000000000001"/>
        <n v="23.175999999999998"/>
        <n v="17.068000000000001"/>
        <n v="29.645"/>
        <n v="61.314"/>
        <n v="31.052999999999997"/>
        <n v="9.0629999999999988"/>
        <n v="9.391"/>
        <n v="13.76"/>
        <n v="40.096000000000004"/>
        <n v="75.91"/>
        <n v="40.945"/>
        <n v="53.825000000000003"/>
        <n v="41.388999999999996"/>
        <n v="34.033999999999999"/>
        <n v="82.992999999999995"/>
        <n v="62.415999999999997"/>
        <n v="62.65"/>
        <n v="58.602999999999994"/>
        <n v="40.677999999999997"/>
        <n v="24.192"/>
        <n v="167.20600000000002"/>
        <n v="42.795000000000002"/>
        <n v="11.409000000000001"/>
        <n v="29.321000000000002"/>
        <n v="78.804999999999993"/>
        <n v="88.170999999999992"/>
        <n v="41.228999999999999"/>
        <n v="28.565999999999999"/>
        <n v="113.684"/>
        <n v="40.753999999999998"/>
        <n v="78.762"/>
        <n v="67.658000000000001"/>
        <n v="41.5"/>
        <n v="47.183999999999997"/>
        <n v="29.868000000000002"/>
        <n v="74.084000000000003"/>
        <n v="35.237000000000002"/>
        <n v="32.092999999999996"/>
        <n v="34.275000000000006"/>
        <n v="38.917000000000002"/>
        <n v="47.815000000000005"/>
        <n v="63.588999999999999"/>
        <n v="14.049000000000001"/>
        <n v="2.9609999999999999"/>
        <n v="114.178"/>
        <n v="21.323"/>
        <n v="81.353999999999999"/>
        <n v="35.336999999999996"/>
        <n v="63.149000000000001"/>
        <n v="17.038"/>
        <n v="8.1050000000000004"/>
        <n v="12.715999999999999"/>
        <n v="12.600999999999999"/>
        <n v="4.367"/>
        <n v="40.113"/>
        <n v="38.423999999999999"/>
        <n v="20.106000000000002"/>
        <n v="26.76"/>
        <n v="18.140999999999998"/>
        <n v="41.546999999999997"/>
        <n v="27.853000000000002"/>
        <n v="64.885000000000005"/>
        <n v="53.823"/>
        <n v="45.305999999999997"/>
        <n v="34.445999999999998"/>
        <n v="4.58"/>
        <n v="67.465000000000003"/>
        <n v="27.22"/>
        <n v="36.594000000000001"/>
        <n v="87.173999999999992"/>
        <n v="34.774000000000001"/>
        <n v="17.050999999999998"/>
        <n v="74.099000000000004"/>
        <n v="58.136000000000003"/>
        <n v="51.314"/>
        <n v="19.172000000000001"/>
        <n v="34.844999999999999"/>
        <n v="7.6210000000000004"/>
        <n v="32.850999999999999"/>
        <n v="24.402999999999999"/>
        <n v="38.942"/>
        <n v="55.713000000000001"/>
        <n v="79.543999999999997"/>
        <n v="76.655000000000001"/>
        <n v="66.576000000000008"/>
        <n v="34.253999999999998"/>
        <n v="3.5059999999999998"/>
        <n v="19.920999999999999"/>
        <n v="47.917000000000002"/>
        <n v="24.570999999999998"/>
        <n v="56.852000000000004"/>
        <n v="33.832000000000001"/>
        <n v="17.649999999999999"/>
        <n v="18.937999999999999"/>
        <n v="64.084000000000003"/>
        <n v="43.222000000000001"/>
        <n v="61.786999999999999"/>
        <n v="68.453000000000003"/>
        <n v="23.311999999999998"/>
        <n v="28.655000000000001"/>
        <n v="23.673999999999999"/>
        <n v="33.245999999999995"/>
        <n v="35.779000000000003"/>
        <n v="82.149000000000001"/>
        <n v="13.68"/>
        <n v="19.228000000000002"/>
        <n v="9.8070000000000004"/>
        <n v="35.073999999999998"/>
        <n v="29.857999999999997"/>
        <n v="49.635000000000005"/>
        <n v="51.75"/>
        <n v="41.366"/>
        <n v="29.725999999999999"/>
        <n v="73.510999999999996"/>
        <n v="47.065000000000005"/>
        <n v="46.756"/>
        <n v="28.556999999999999"/>
        <n v="46.381"/>
        <n v="36.404000000000003"/>
        <n v="30.832000000000001"/>
        <n v="97.266999999999996"/>
        <n v="23.744"/>
        <n v="28.536999999999999"/>
        <n v="20.425000000000001"/>
        <n v="35.880000000000003"/>
        <n v="24.311"/>
        <n v="50.433999999999997"/>
        <n v="18.486000000000001"/>
        <n v="32.07"/>
        <n v="69.228999999999999"/>
        <n v="46.156999999999996"/>
        <n v="26.36"/>
        <n v="123.077"/>
        <n v="46.843999999999994"/>
        <n v="43.957999999999998"/>
        <n v="41.982999999999997"/>
        <n v="41.234999999999999"/>
        <n v="42.784999999999997"/>
        <n v="132.964"/>
        <n v="30.463999999999999"/>
        <n v="131.13200000000001"/>
        <n v="80.813000000000002"/>
        <n v="28.984999999999999"/>
        <n v="35.229999999999997"/>
        <n v="22.936"/>
        <n v="64.852999999999994"/>
        <n v="73.960000000000008"/>
        <n v="15.864000000000001"/>
        <n v="58.251000000000005"/>
        <n v="39.224999999999994"/>
        <n v="22.094000000000001"/>
        <n v="34.492999999999995"/>
        <n v="48.113"/>
        <n v="38.558999999999997"/>
        <n v="48.906999999999996"/>
        <n v="13.706"/>
        <n v="9.1449999999999996"/>
        <n v="55.336999999999996"/>
        <n v="104.559"/>
        <n v="28.206"/>
        <n v="30.5"/>
        <n v="29.669"/>
        <n v="97.284999999999997"/>
        <n v="232.33499999999998"/>
        <n v="37.317999999999998"/>
        <n v="76.221000000000004"/>
        <n v="54.080999999999996"/>
        <n v="25.878"/>
        <n v="15.713000000000001"/>
        <n v="29.728000000000002"/>
        <n v="27.988"/>
        <n v="34.147999999999996"/>
        <n v="15.753"/>
        <n v="10.029"/>
        <n v="50.954000000000001"/>
        <n v="11.593"/>
        <n v="104.44199999999999"/>
        <n v="19.858000000000001"/>
        <n v="47.935000000000002"/>
        <n v="27.552"/>
        <n v="57.611000000000004"/>
        <n v="87.955000000000013"/>
        <n v="8.6769999999999996"/>
        <n v="58.927"/>
        <n v="28.788"/>
        <n v="30.308999999999997"/>
        <n v="71.364999999999995"/>
        <n v="51.195999999999998"/>
        <n v="25.268999999999998"/>
        <n v="18.521000000000001"/>
        <n v="43.475999999999999"/>
        <n v="39.445999999999998"/>
        <n v="66.390999999999991"/>
        <n v="10.484999999999999"/>
        <n v="27.35"/>
        <n v="4.57"/>
        <n v="36.75"/>
        <n v="63.579000000000001"/>
        <n v="20.195999999999998"/>
        <n v="43.817999999999998"/>
        <n v="49.62"/>
        <n v="58.895000000000003"/>
        <n v="25.565999999999999"/>
        <n v="41.842999999999996"/>
        <n v="24.196000000000002"/>
        <n v="49.968000000000004"/>
        <n v="40.298000000000002"/>
        <n v="51.393000000000001"/>
        <n v="41.819000000000003"/>
        <n v="266.05200000000002"/>
        <n v="26.608999999999998"/>
        <n v="2.778"/>
        <n v="39.837000000000003"/>
        <n v="34.565999999999995"/>
        <n v="45.323"/>
        <n v="36.120999999999995"/>
        <n v="41.948"/>
        <n v="45.048999999999999"/>
        <n v="54.508000000000003"/>
        <n v="27.631"/>
        <n v="62.244"/>
        <n v="26.86"/>
        <n v="256.29899999999998"/>
        <n v="17.561999999999998"/>
        <n v="51.744999999999997"/>
        <n v="11.939"/>
        <n v="14.872"/>
        <n v="53.652000000000001"/>
        <n v="66.50800000000001"/>
        <n v="44.517000000000003"/>
        <n v="25.082000000000001"/>
        <n v="11.465"/>
        <n v="36.018999999999998"/>
        <n v="46.189"/>
        <n v="30.24"/>
        <n v="41.637"/>
        <n v="43.760999999999996"/>
        <n v="10.744"/>
        <n v="60.686"/>
        <n v="10.287000000000001"/>
        <n v="77.531000000000006"/>
        <n v="45.866999999999997"/>
        <n v="26.332999999999998"/>
        <n v="64.153000000000006"/>
        <n v="62.721000000000004"/>
        <n v="21.869"/>
        <n v="56.569000000000003"/>
        <n v="22.484999999999999"/>
        <n v="88.122000000000014"/>
        <n v="33.673000000000002"/>
        <n v="21.273"/>
        <n v="72.716999999999999"/>
        <n v="46.533000000000001"/>
        <n v="31.567"/>
        <n v="50.626000000000005"/>
        <n v="53.3"/>
        <n v="94.055999999999997"/>
        <n v="19.405000000000001"/>
        <n v="82.984000000000009"/>
        <n v="56.49"/>
        <n v="23.85"/>
        <n v="46.504000000000005"/>
        <n v="23.605999999999998"/>
        <n v="77.856999999999999"/>
        <n v="36.256"/>
        <n v="58.064999999999998"/>
        <n v="285.00599999999997"/>
        <n v="34.375"/>
        <n v="46.510000000000005"/>
        <n v="60.6"/>
        <n v="19.454999999999998"/>
        <n v="31.224"/>
        <n v="93.646000000000001"/>
        <n v="112.265"/>
        <n v="15.484999999999999"/>
        <n v="41.888999999999996"/>
        <n v="15.988"/>
        <n v="48.591000000000001"/>
        <n v="96.653999999999996"/>
        <n v="47.528999999999996"/>
        <n v="42.123000000000005"/>
        <n v="39.838999999999999"/>
        <n v="54.344999999999999"/>
        <n v="73.272000000000006"/>
        <n v="41.504999999999995"/>
        <n v="22.698999999999998"/>
        <n v="54.866"/>
        <n v="50.258000000000003"/>
        <n v="38.747999999999998"/>
        <n v="17.123000000000001"/>
        <n v="73.673000000000002"/>
        <n v="9.4559999999999995"/>
        <n v="27.691000000000003"/>
        <n v="86.925999999999988"/>
        <n v="51.65"/>
        <n v="34.896000000000001"/>
        <n v="34.238"/>
        <n v="20.893999999999998"/>
        <n v="38.332999999999998"/>
        <n v="29.515000000000001"/>
        <n v="12.324999999999999"/>
        <n v="23.366999999999997"/>
        <n v="19.516999999999999"/>
        <n v="50.584000000000003"/>
        <n v="55.161999999999999"/>
        <n v="30.408000000000001"/>
        <n v="11.707999999999998"/>
        <n v="9.843"/>
        <n v="39.741999999999997"/>
        <n v="34.334000000000003"/>
        <n v="56.45"/>
        <n v="42.42"/>
        <n v="12.493"/>
        <n v="53.283999999999999"/>
        <n v="67.331000000000003"/>
        <n v="79.957999999999998"/>
        <n v="54.018999999999998"/>
        <n v="28.134"/>
        <n v="44.542000000000002"/>
        <n v="43.878"/>
        <n v="185.03500000000003"/>
        <n v="71.718999999999994"/>
        <n v="63.551000000000002"/>
        <n v="35.897000000000006"/>
        <n v="21.196000000000002"/>
        <n v="54.863"/>
        <n v="60.215999999999994"/>
        <n v="48.117999999999995"/>
        <n v="9.6639999999999997"/>
        <n v="82.588000000000008"/>
        <n v="55.317"/>
        <n v="65.905000000000001"/>
        <n v="16.802"/>
        <n v="47.875"/>
        <n v="78.429000000000002"/>
        <n v="55.314999999999998"/>
        <n v="16.312999999999999"/>
        <n v="80.832999999999998"/>
        <n v="84.122"/>
        <n v="31.431000000000001"/>
        <n v="47.725999999999999"/>
        <n v="27.280999999999999"/>
        <n v="22.826000000000001"/>
        <n v="26.056000000000001"/>
        <n v="23.399000000000001"/>
        <n v="93.587000000000003"/>
        <n v="23.689"/>
        <n v="43.298000000000002"/>
        <n v="64.445999999999998"/>
        <n v="10.574999999999999"/>
        <n v="75.152000000000001"/>
        <n v="39.099999999999994"/>
        <n v="46.494999999999997"/>
        <n v="14.847"/>
        <n v="79.390999999999991"/>
        <n v="2.101"/>
        <n v="27.413"/>
        <n v="34.329000000000001"/>
        <n v="46.433999999999997"/>
        <n v="71.046999999999997"/>
        <n v="39.183"/>
        <n v="20.863"/>
        <n v="48.41"/>
        <n v="30.103000000000002"/>
        <n v="92.918000000000006"/>
        <n v="38.216000000000001"/>
        <n v="7.266"/>
        <n v="55.731999999999999"/>
        <n v="69.86"/>
        <n v="37.384"/>
        <n v="82.775000000000006"/>
        <n v="53.677999999999997"/>
        <n v="70.069000000000003"/>
        <n v="24.808999999999997"/>
        <n v="89.671999999999997"/>
        <n v="32.805"/>
        <n v="76.146000000000001"/>
        <n v="58.878999999999998"/>
        <n v="16.015999999999998"/>
        <n v="39.486999999999995"/>
        <n v="34.027000000000001"/>
        <n v="32.902999999999999"/>
        <n v="27.896999999999998"/>
        <n v="39.347000000000001"/>
        <n v="78.213999999999999"/>
        <n v="30.064"/>
        <n v="25.353999999999999"/>
        <n v="97.957999999999998"/>
        <n v="40.995999999999995"/>
        <n v="62.616"/>
        <n v="71.079000000000008"/>
        <n v="35.599999999999994"/>
        <n v="54.870999999999995"/>
        <n v="21.789000000000001"/>
        <n v="34.917000000000002"/>
        <n v="14.349"/>
        <n v="30.173999999999999"/>
        <n v="29.791"/>
        <n v="46.305"/>
        <n v="44.713999999999999"/>
        <n v="5.6210000000000004"/>
        <n v="58.641999999999996"/>
        <n v="31.733000000000001"/>
        <n v="12.698"/>
        <n v="17.324999999999999"/>
        <n v="77.543000000000006"/>
        <n v="42.180999999999997"/>
        <n v="17.158999999999999"/>
        <n v="40.879999999999995"/>
        <n v="70.972000000000008"/>
        <n v="13.36"/>
        <n v="26.167999999999999"/>
        <n v="17.456"/>
        <n v="207.31700000000001"/>
        <n v="62.129000000000005"/>
        <n v="77.683999999999997"/>
        <n v="53.945"/>
        <n v="91.254000000000005"/>
        <n v="62.973999999999997"/>
        <n v="41.334000000000003"/>
        <n v="22.605"/>
        <n v="81.539999999999992"/>
        <n v="31.204999999999998"/>
        <n v="33.235999999999997"/>
        <n v="48.616999999999997"/>
        <n v="44.454000000000001"/>
        <n v="53.95"/>
        <n v="19.555999999999997"/>
        <n v="45.21"/>
        <n v="52.103999999999999"/>
        <n v="58.703000000000003"/>
        <n v="59.030999999999999"/>
        <n v="27.184000000000001"/>
        <n v="70.652000000000001"/>
        <n v="42.921999999999997"/>
        <n v="56.717999999999996"/>
        <n v="38.629999999999995"/>
        <n v="35.064999999999998"/>
        <n v="45.921999999999997"/>
        <n v="11.823"/>
        <n v="37.137999999999998"/>
        <n v="27.488"/>
        <n v="11.701000000000001"/>
        <n v="43.557000000000002"/>
        <n v="43.039000000000001"/>
        <n v="28.649000000000001"/>
        <n v="42.736000000000004"/>
        <n v="25.118000000000002"/>
        <n v="60.784999999999997"/>
        <n v="4.3460000000000001"/>
        <n v="70.953000000000003"/>
        <n v="94.88300000000001"/>
        <n v="21.576000000000001"/>
        <n v="29.974"/>
        <n v="70.468000000000004"/>
        <n v="87.549000000000007"/>
        <n v="61.701999999999998"/>
        <n v="12.687999999999999"/>
        <n v="42.960999999999999"/>
        <n v="67.602000000000004"/>
        <n v="23.195"/>
        <n v="27.692"/>
        <n v="78.991"/>
        <n v="31.587"/>
        <n v="83.866"/>
        <n v="20.538"/>
        <n v="52.164000000000001"/>
        <n v="42.469000000000001"/>
        <n v="88.957999999999998"/>
        <n v="8.7409999999999997"/>
        <n v="41.552"/>
        <n v="27.472999999999999"/>
        <n v="77.055999999999997"/>
        <n v="38.155000000000001"/>
        <n v="41.569000000000003"/>
        <n v="35.963999999999999"/>
        <n v="57.447000000000003"/>
        <n v="67.378"/>
        <n v="54.555"/>
        <n v="51.292999999999999"/>
        <n v="51.286999999999999"/>
        <n v="43.094000000000001"/>
        <n v="63.359000000000002"/>
        <n v="24.622999999999998"/>
        <n v="82.397000000000006"/>
        <n v="76.260000000000005"/>
        <n v="51.930999999999997"/>
        <n v="51.123999999999995"/>
        <n v="11.438000000000001"/>
        <n v="25.74"/>
        <n v="65.406000000000006"/>
        <n v="90.319000000000003"/>
        <n v="65.352000000000004"/>
        <n v="37.85"/>
        <n v="97.221000000000004"/>
        <n v="48.047000000000004"/>
        <n v="57.413000000000004"/>
        <n v="13.850999999999999"/>
        <n v="56.224999999999994"/>
        <n v="52.449000000000005"/>
        <n v="56.953999999999994"/>
        <n v="39.58"/>
        <n v="28.067"/>
        <n v="47.759"/>
        <n v="37.448999999999998"/>
        <n v="58.313000000000002"/>
        <n v="54.265000000000001"/>
        <n v="73.957999999999998"/>
        <n v="38.39"/>
        <n v="45.207999999999998"/>
        <n v="30.209000000000003"/>
        <n v="217.62200000000001"/>
        <n v="60.795000000000002"/>
        <n v="25.070999999999998"/>
        <n v="8.7099999999999991"/>
        <n v="19.701999999999998"/>
        <n v="36.463000000000001"/>
        <n v="40.575000000000003"/>
        <n v="14.679"/>
        <n v="50.924000000000007"/>
        <n v="35.29"/>
        <n v="10.742000000000001"/>
        <n v="394.07"/>
        <n v="80.908999999999992"/>
        <n v="80.819000000000003"/>
        <n v="53.837999999999994"/>
        <n v="21.271999999999998"/>
        <n v="66.995999999999995"/>
        <n v="26.17"/>
        <n v="54.774000000000001"/>
        <n v="59.511000000000003"/>
        <n v="26.142999999999997"/>
        <n v="73.631"/>
        <n v="42.295999999999999"/>
        <n v="69.436999999999998"/>
        <n v="58.715000000000003"/>
        <n v="49.844999999999999"/>
        <n v="31.384"/>
        <n v="54.684000000000005"/>
        <n v="62.513000000000005"/>
        <n v="29.297000000000001"/>
        <n v="48.772999999999996"/>
        <n v="59.754999999999995"/>
        <n v="56.474000000000004"/>
        <n v="41.852999999999994"/>
        <n v="76.712999999999994"/>
        <n v="62.734999999999999"/>
        <n v="36.534999999999997"/>
        <n v="24.844000000000001"/>
        <n v="68.513000000000005"/>
        <n v="29.158999999999999"/>
        <n v="65.480999999999995"/>
        <n v="31.348999999999997"/>
        <n v="77.834000000000003"/>
        <n v="50.685000000000002"/>
        <n v="78.016999999999996"/>
        <n v="26.238999999999997"/>
        <n v="63.822999999999993"/>
        <n v="69.295999999999992"/>
        <n v="64.165999999999997"/>
        <n v="78.924000000000007"/>
        <n v="80.522000000000006"/>
        <n v="52.122"/>
        <n v="88.873999999999995"/>
        <n v="47.510999999999996"/>
        <n v="119.58"/>
        <n v="35.994999999999997"/>
        <n v="63.685999999999993"/>
        <n v="62.823000000000008"/>
        <n v="108.85900000000001"/>
        <n v="57.89"/>
        <n v="28.126999999999999"/>
        <n v="72.685000000000002"/>
        <n v="80.215000000000003"/>
        <n v="65.093000000000004"/>
        <n v="50.073"/>
        <n v="36.832000000000001"/>
        <n v="62.853999999999999"/>
        <n v="47.964999999999996"/>
        <n v="65.48"/>
        <n v="22.854999999999997"/>
        <n v="18.552"/>
        <n v="53.834999999999994"/>
        <n v="63.959000000000003"/>
        <n v="42.814"/>
        <n v="27.873000000000001"/>
        <n v="22.728000000000002"/>
        <n v="52.197000000000003"/>
        <n v="56.686"/>
        <n v="87.653000000000006"/>
        <n v="53.49"/>
        <n v="38.897999999999996"/>
        <n v="106.084"/>
        <n v="42.014000000000003"/>
        <n v="53.322000000000003"/>
        <n v="73.923000000000002"/>
        <n v="110.12299999999999"/>
        <n v="43.596999999999994"/>
        <n v="44.677999999999997"/>
        <n v="42.262999999999998"/>
        <n v="36.133000000000003"/>
        <n v="68.930999999999997"/>
        <n v="89.923000000000002"/>
        <n v="56.390999999999998"/>
        <n v="38.835000000000001"/>
        <n v="76.501000000000005"/>
        <n v="60.765000000000001"/>
        <n v="39.703000000000003"/>
        <n v="58.516999999999996"/>
        <n v="70.622"/>
        <n v="31.999000000000002"/>
        <n v="112.465"/>
        <n v="48.174999999999997"/>
        <n v="10.894"/>
        <n v="13.786"/>
        <n v="37.730999999999995"/>
        <n v="55.111000000000004"/>
        <n v="68.378"/>
        <n v="35.006"/>
        <n v="45.896000000000001"/>
        <n v="127.19399999999999"/>
        <n v="32.89"/>
        <n v="87.908000000000001"/>
        <n v="57.459000000000003"/>
        <n v="23.948999999999998"/>
        <n v="58.889000000000003"/>
        <n v="91.427999999999997"/>
        <n v="48.800000000000004"/>
        <n v="61.129000000000005"/>
        <n v="60.341999999999999"/>
        <n v="54.465000000000003"/>
        <n v="57.114000000000004"/>
        <n v="72.393000000000001"/>
        <n v="81.688000000000002"/>
        <n v="38.171999999999997"/>
        <n v="54.838999999999999"/>
        <n v="86.25800000000001"/>
        <n v="53.86"/>
        <n v="32.659999999999997"/>
        <n v="47.338999999999999"/>
        <n v="81.134999999999991"/>
        <n v="68.676999999999992"/>
        <n v="19.391999999999999"/>
        <n v="32.055999999999997"/>
        <n v="27.731999999999999"/>
        <n v="56.516000000000005"/>
        <n v="109.312"/>
        <n v="85.179000000000002"/>
        <n v="45.082999999999998"/>
        <n v="69.224000000000004"/>
        <n v="45.43"/>
        <n v="20.224"/>
        <n v="13.106"/>
        <n v="95.213999999999999"/>
        <n v="37.489000000000004"/>
        <n v="8.8279999999999994"/>
        <n v="31.417000000000002"/>
        <n v="28.332000000000001"/>
        <n v="24.366"/>
        <n v="48.186999999999998"/>
        <n v="47.367000000000004"/>
        <n v="51.114000000000004"/>
        <n v="49.251000000000005"/>
        <n v="53.481999999999999"/>
        <n v="22.792999999999999"/>
        <n v="34.827999999999996"/>
        <n v="31.201000000000001"/>
        <n v="13.762999999999998"/>
        <n v="60.407000000000004"/>
        <n v="70.942000000000007"/>
        <n v="47.498999999999995"/>
        <n v="17.082000000000001"/>
        <n v="27.837"/>
        <n v="51.039000000000001"/>
        <n v="35.750999999999998"/>
        <n v="108.1703"/>
        <n v="119.8793"/>
        <n v="78.551500000000004"/>
        <n v="168.57480000000001"/>
        <n v="145.58089999999999"/>
        <n v="44.550399999999996"/>
        <n v="137.92910000000001"/>
        <n v="203.19900000000001"/>
        <n v="2.5457999999999998"/>
        <n v="84.725999999999999"/>
        <n v="72.94"/>
        <n v="57.492000000000004"/>
        <n v="61.794999999999995"/>
        <n v="98.246000000000009"/>
        <n v="136.16"/>
        <n v="65.249000000000009"/>
        <n v="57.730999999999995"/>
        <n v="77.568999999999988"/>
        <n v="65.930000000000007"/>
        <n v="136.26599999999999"/>
        <n v="77.731999999999999"/>
        <n v="81.738"/>
        <n v="125.592"/>
        <n v="127.97900000000001"/>
        <n v="85.38"/>
        <n v="146.839"/>
        <n v="81.219000000000008"/>
        <n v="112.456"/>
        <n v="103.77119999999999"/>
        <n v="104.74940000000001"/>
        <n v="96.814099999999996"/>
        <n v="88.444299999999998"/>
        <n v="91.967600000000004"/>
        <n v="90.912099999999995"/>
        <n v="170.25030000000001"/>
        <n v="89.244100000000003"/>
        <n v="51.2879"/>
        <n v="51.666400000000003"/>
        <n v="5.27"/>
        <n v="2.93"/>
        <n v="4.72"/>
        <n v="5.77"/>
        <n v="3.64"/>
        <n v="4.92"/>
        <n v="1.1399999999999999"/>
        <n v="10.49"/>
        <n v="6.2"/>
        <n v="4.13"/>
        <n v="2.06"/>
        <n v="8.24"/>
        <n v="4.12"/>
        <n v="2.82"/>
        <n v="4.34"/>
        <n v="2.96"/>
        <n v="8.02"/>
        <n v="3.68"/>
        <n v="7.36"/>
        <n v="3"/>
        <n v="5.38"/>
        <n v="3.32"/>
        <n v="1.55"/>
        <n v="3.87"/>
        <n v="1.2"/>
        <n v="2"/>
        <n v="3.88"/>
        <n v="6.79"/>
        <n v="0.6"/>
        <n v="1.5"/>
        <n v="0.9"/>
        <n v="5.07"/>
        <n v="0.95"/>
        <n v="6.64"/>
        <n v="6.92"/>
        <n v="3.06"/>
        <n v="11.54"/>
        <n v="17.309999999999999"/>
        <n v="14.6"/>
        <n v="23.08"/>
        <n v="15.67"/>
        <n v="28.85"/>
        <n v="3.98"/>
        <n v="6.43"/>
        <n v="2.98"/>
        <n v="12.86"/>
        <n v="5.13"/>
        <n v="7.04"/>
        <n v="0.3"/>
        <n v="57.7"/>
        <n v="11.89"/>
        <n v="8.83"/>
        <n v="14.72"/>
        <n v="6.78"/>
        <n v="12.99"/>
        <n v="11.04"/>
        <n v="11.7"/>
        <n v="8.91"/>
        <n v="5.23"/>
        <n v="7.8"/>
        <n v="5.53"/>
        <n v="9.9"/>
        <n v="4.66"/>
        <n v="16.61"/>
        <n v="3.78"/>
        <n v="31.995000000000001"/>
        <n v="58.454999999999998"/>
        <n v="0.81"/>
        <n v="6.21"/>
        <n v="10.53"/>
        <n v="3.24"/>
        <n v="40.770000000000003"/>
        <n v="17.66"/>
        <n v="3.1"/>
        <n v="11.56"/>
        <n v="59.94"/>
        <n v="15.02"/>
        <n v="11.42"/>
        <n v="5.67"/>
        <n v="6.5"/>
        <n v="7.66"/>
        <n v="0.96"/>
        <n v="7.74"/>
        <n v="11.61"/>
        <n v="12.81"/>
        <n v="15.25"/>
        <n v="4.45"/>
        <n v="8.9"/>
        <n v="13.35"/>
        <n v="1.8"/>
        <n v="25.72"/>
        <n v="19.29"/>
        <n v="29.88"/>
        <n v="17.989999999999998"/>
        <n v="9.16"/>
        <n v="8.0500000000000007"/>
        <n v="10.18"/>
        <n v="1.69"/>
        <n v="6.58"/>
        <n v="4.42"/>
        <n v="12.07"/>
        <n v="13.28"/>
        <n v="334.75"/>
        <n v="12.39"/>
        <n v="23.84"/>
        <n v="60.99"/>
        <n v="5.46"/>
        <n v="5.96"/>
        <n v="57.87"/>
        <n v="38.58"/>
        <n v="28.7"/>
        <n v="9.41"/>
        <n v="10.59"/>
        <n v="3.33"/>
        <n v="40.99"/>
        <n v="96.74"/>
        <n v="20.72"/>
        <n v="4.78"/>
        <n v="4.2"/>
        <n v="32.130000000000003"/>
        <n v="39.340000000000003"/>
        <n v="40.96"/>
        <n v="45.39"/>
        <n v="24.48"/>
        <n v="44.87"/>
        <n v="17.16"/>
        <n v="85.9"/>
        <n v="29.2"/>
        <n v="56.76"/>
        <n v="9.2100000000000009"/>
        <n v="12.31"/>
        <n v="30.78"/>
        <n v="7.96"/>
        <n v="28.4"/>
        <n v="79.19"/>
        <n v="9.76"/>
        <n v="13.19"/>
        <n v="9.65"/>
        <n v="7.47"/>
        <n v="23.35"/>
        <n v="38.22"/>
        <n v="6.94"/>
        <n v="18.399999999999999"/>
        <n v="11.73"/>
        <n v="26.06"/>
        <n v="22.08"/>
        <n v="57.65"/>
        <n v="11.43"/>
        <n v="30.99"/>
        <n v="23.93"/>
        <n v="23.63"/>
        <n v="17.920000000000002"/>
        <n v="34.79"/>
        <n v="18.059999999999999"/>
        <n v="16.37"/>
        <n v="31.01"/>
        <n v="17.23"/>
        <n v="17.54"/>
        <n v="12.7"/>
        <n v="9.8699999999999992"/>
        <n v="25.18"/>
        <n v="33.08"/>
        <n v="26.45"/>
        <n v="21.22"/>
        <n v="12.59"/>
        <n v="18.53"/>
        <n v="20.32"/>
        <n v="8.0399999999999991"/>
        <n v="20.05"/>
        <n v="13.86"/>
        <n v="9.35"/>
        <n v="21.8"/>
        <n v="10.83"/>
        <n v="30.1"/>
        <n v="8.32"/>
        <n v="10.46"/>
        <n v="20.25"/>
        <n v="10.98"/>
        <n v="25.87"/>
        <n v="11.34"/>
        <n v="23.74"/>
        <n v="13.8"/>
        <n v="16.27"/>
        <n v="21.5"/>
        <n v="12.44"/>
        <n v="17.82"/>
        <n v="26.72"/>
        <n v="31.95"/>
        <n v="51.06"/>
        <n v="46.34"/>
        <n v="25.2"/>
        <n v="32.72"/>
        <n v="20.64"/>
        <n v="5.74"/>
        <n v="22.79"/>
        <n v="16.93"/>
        <n v="21.04"/>
        <n v="23.4"/>
        <n v="15.99"/>
        <n v="12.01"/>
        <n v="16.57"/>
        <n v="8.33"/>
        <n v="33.81"/>
        <n v="29.44"/>
        <n v="45.14"/>
        <n v="30.13"/>
        <n v="18.84"/>
        <n v="22.77"/>
        <n v="19.09"/>
        <n v="18.7"/>
        <n v="9.7899999999999991"/>
        <n v="5.89"/>
        <n v="13.03"/>
        <n v="15.27"/>
        <n v="17.07"/>
        <n v="15.71"/>
        <n v="10.32"/>
        <n v="13.47"/>
        <n v="14.83"/>
        <n v="4.6399999999999997"/>
        <n v="38.840000000000003"/>
        <n v="14.96"/>
        <n v="6.63"/>
        <n v="38.369999999999997"/>
        <n v="16.04"/>
        <n v="18.12"/>
        <n v="11.15"/>
        <n v="23.05"/>
        <n v="7.75"/>
        <n v="29.74"/>
        <n v="5.33"/>
        <n v="34.25"/>
        <n v="9.8800000000000008"/>
        <n v="13.56"/>
        <n v="30.82"/>
        <n v="16.82"/>
        <n v="29.4"/>
        <n v="231.36"/>
        <n v="15.68"/>
        <n v="19.829999999999998"/>
        <n v="9.74"/>
        <n v="5.92"/>
        <n v="20.059999999999999"/>
        <n v="30.81"/>
        <n v="26.82"/>
        <n v="15.38"/>
        <n v="15.41"/>
        <n v="22.19"/>
        <n v="4.6500000000000004"/>
        <n v="22.52"/>
        <n v="20.94"/>
        <n v="28"/>
        <n v="24.32"/>
        <n v="23.12"/>
        <n v="24.9"/>
        <n v="24.02"/>
        <n v="11.48"/>
        <n v="14.22"/>
        <n v="18.2"/>
        <n v="17.68"/>
        <n v="16.96"/>
        <n v="19.809999999999999"/>
        <n v="15.6"/>
        <n v="24.14"/>
        <n v="14.66"/>
        <n v="13.44"/>
        <n v="22.63"/>
        <n v="28.82"/>
        <n v="18.510000000000002"/>
        <n v="27.31"/>
        <n v="4.37"/>
        <n v="27.05"/>
        <n v="12.12"/>
        <n v="35.08"/>
        <n v="244.31"/>
        <n v="30.49"/>
        <n v="33.880000000000003"/>
        <n v="35.94"/>
        <n v="18.64"/>
        <n v="34.67"/>
        <n v="22.38"/>
        <n v="15.55"/>
        <n v="13.58"/>
        <n v="16.71"/>
        <n v="28.99"/>
        <n v="7.08"/>
        <n v="37.630000000000003"/>
        <n v="34.049999999999997"/>
        <n v="29.24"/>
        <n v="36.54"/>
        <n v="25.28"/>
        <n v="16.98"/>
        <n v="16.29"/>
        <n v="17.559999999999999"/>
        <n v="15.18"/>
        <n v="13.25"/>
        <n v="30.04"/>
        <n v="6.19"/>
        <n v="28.66"/>
        <n v="25.59"/>
        <n v="14.14"/>
        <n v="10.48"/>
        <n v="4.51"/>
        <n v="31.1"/>
        <n v="37.65"/>
        <n v="51.52"/>
        <n v="25.76"/>
        <n v="17.670000000000002"/>
        <n v="2.5099999999999998"/>
        <n v="37.9"/>
        <n v="30.84"/>
        <n v="27.44"/>
        <n v="14"/>
        <n v="27.52"/>
        <n v="22.82"/>
        <n v="22.46"/>
        <n v="23.09"/>
        <n v="18.559999999999999"/>
        <n v="38.590000000000003"/>
        <n v="14.44"/>
        <n v="15.16"/>
        <n v="19.28"/>
        <n v="20.61"/>
        <n v="25.48"/>
        <n v="59.55"/>
        <n v="35.06"/>
        <n v="13"/>
        <n v="51.56"/>
        <n v="19.920000000000002"/>
        <n v="34.5"/>
        <n v="34.090000000000003"/>
        <n v="18.36"/>
        <n v="12.14"/>
        <n v="22.16"/>
        <n v="22.62"/>
        <n v="16.95"/>
        <n v="18.5"/>
        <n v="20.92"/>
        <n v="19.47"/>
        <n v="87.19"/>
        <n v="21.96"/>
        <n v="21.36"/>
        <n v="25.95"/>
        <n v="19.95"/>
        <n v="24.28"/>
        <n v="17.760000000000002"/>
        <n v="17.149999999999999"/>
        <n v="10.92"/>
        <n v="7.02"/>
        <n v="34.44"/>
        <n v="12.42"/>
        <n v="21.24"/>
        <n v="40.64"/>
        <n v="11.06"/>
        <n v="8.35"/>
        <n v="29.57"/>
        <n v="36.799999999999997"/>
        <n v="26.75"/>
        <n v="10.97"/>
        <n v="32.68"/>
        <n v="27.47"/>
        <n v="16.38"/>
        <n v="8.77"/>
        <n v="10.78"/>
        <n v="27.24"/>
        <n v="10.62"/>
        <n v="9.2899999999999991"/>
        <n v="10.9"/>
        <n v="26.42"/>
        <n v="34.82"/>
        <n v="32.17"/>
        <n v="28.3"/>
        <n v="55.47"/>
        <n v="40"/>
        <n v="21.61"/>
        <n v="24.72"/>
        <n v="10.86"/>
        <n v="40.36"/>
        <n v="14.58"/>
        <n v="7.6"/>
        <n v="37.04"/>
        <n v="20.86"/>
        <n v="33.119999999999997"/>
        <n v="20.329999999999998"/>
        <n v="9.15"/>
        <n v="26.15"/>
        <n v="17.84"/>
        <n v="22.29"/>
        <n v="14.79"/>
        <n v="26.55"/>
        <n v="12.66"/>
        <n v="20.03"/>
        <n v="11.59"/>
        <n v="15.69"/>
        <n v="30.65"/>
        <n v="10.84"/>
        <n v="20.75"/>
        <n v="9.02"/>
        <n v="16.66"/>
        <n v="5.08"/>
        <n v="23.07"/>
        <n v="10.56"/>
        <n v="15.85"/>
        <n v="16.87"/>
        <n v="22.1"/>
        <n v="12.03"/>
        <n v="39.92"/>
        <n v="11.86"/>
        <n v="9.6"/>
        <n v="25.34"/>
        <n v="13.55"/>
        <n v="6.88"/>
        <n v="8.49"/>
        <n v="48.83"/>
        <n v="32.42"/>
        <n v="21.89"/>
        <n v="14.52"/>
        <n v="61.06"/>
        <n v="26.73"/>
        <n v="21.6"/>
        <n v="24.59"/>
        <n v="21.88"/>
        <n v="18.25"/>
        <n v="18.649999999999999"/>
        <n v="23.82"/>
        <n v="13.99"/>
        <n v="5.9"/>
        <n v="44.61"/>
        <n v="33.020000000000003"/>
        <n v="41.14"/>
        <n v="7.22"/>
        <n v="23.15"/>
        <n v="21.94"/>
        <n v="28.58"/>
        <n v="25.56"/>
        <n v="34.22"/>
        <n v="50.5"/>
        <n v="22.35"/>
        <n v="36.979999999999997"/>
        <n v="11.12"/>
        <n v="30.64"/>
        <n v="19.16"/>
        <n v="36.18"/>
        <n v="15.79"/>
        <n v="99.87"/>
        <n v="32.26"/>
        <n v="16.46"/>
        <n v="24.62"/>
        <n v="34.24"/>
        <n v="12.61"/>
        <n v="10.76"/>
        <n v="33.78"/>
        <n v="26.89"/>
        <n v="16.07"/>
        <n v="27.17"/>
        <n v="4.0599999999999996"/>
        <n v="42.72"/>
        <n v="17.010000000000002"/>
        <n v="22.74"/>
        <n v="30.43"/>
        <n v="29.82"/>
        <n v="14.16"/>
        <n v="51.82"/>
        <n v="29.56"/>
        <n v="24.56"/>
        <n v="21.66"/>
        <n v="28.39"/>
        <n v="40.200000000000003"/>
        <n v="39.44"/>
        <n v="32.78"/>
        <n v="23.87"/>
        <n v="22.32"/>
        <n v="22.24"/>
        <n v="10.85"/>
        <n v="27.75"/>
        <n v="19.48"/>
        <n v="40.53"/>
        <n v="38.200000000000003"/>
        <n v="22.56"/>
        <n v="33.72"/>
        <n v="27.39"/>
        <n v="18.329999999999998"/>
        <n v="22.91"/>
        <n v="30.2"/>
        <n v="22.71"/>
        <n v="28.88"/>
        <n v="18.260000000000002"/>
        <n v="44.16"/>
        <n v="31.15"/>
        <n v="20.39"/>
        <n v="28.97"/>
        <n v="9.4600000000000009"/>
        <n v="83.55"/>
        <n v="37.93"/>
        <n v="49.86"/>
        <n v="25.09"/>
        <n v="41.53"/>
        <n v="6.8"/>
        <n v="40.72"/>
        <n v="19.760000000000002"/>
        <n v="27.86"/>
        <n v="38.07"/>
        <n v="26.52"/>
        <n v="42.99"/>
        <n v="24.04"/>
        <n v="20.02"/>
        <n v="23.65"/>
        <n v="19.53"/>
        <n v="23.43"/>
        <n v="22.45"/>
        <n v="10.26"/>
        <n v="31.29"/>
        <n v="62.79"/>
        <n v="15.12"/>
        <n v="22.87"/>
        <n v="8.6300000000000008"/>
        <n v="15.46"/>
        <n v="17.260000000000002"/>
        <n v="20.36"/>
        <n v="37.21"/>
        <n v="40.29"/>
        <n v="28.41"/>
        <n v="24.73"/>
        <n v="20.47"/>
        <n v="19.66"/>
        <n v="45"/>
        <n v="33.96"/>
        <n v="51.93"/>
        <n v="23.46"/>
        <n v="19.670000000000002"/>
        <n v="45.31"/>
        <n v="6.7"/>
        <n v="12.96"/>
        <n v="20.95"/>
        <n v="7.77"/>
        <n v="43.3"/>
        <n v="12.24"/>
        <n v="32.479999999999997"/>
        <n v="23.01"/>
        <n v="54.42"/>
        <n v="21.3"/>
        <n v="11.9"/>
        <n v="42.51"/>
        <n v="44.46"/>
        <n v="31.06"/>
        <n v="32.979999999999997"/>
        <n v="26.49"/>
        <n v="79.86"/>
        <n v="9.18"/>
        <n v="58.63"/>
        <n v="38.92"/>
        <n v="43.8"/>
        <n v="65.41"/>
        <n v="57.2"/>
        <n v="39.04"/>
        <n v="27.27"/>
        <n v="24.5"/>
        <n v="28.93"/>
        <n v="34.97"/>
        <n v="34.32"/>
        <n v="69.94"/>
        <n v="33.049999999999997"/>
        <n v="20.37"/>
        <n v="29.55"/>
        <n v="26.14"/>
        <n v="46.09"/>
        <n v="61.62"/>
        <n v="28.26"/>
        <n v="55.56"/>
        <n v="76.430000000000007"/>
        <n v="59.91"/>
        <n v="37.68"/>
        <n v="34.619999999999997"/>
        <n v="78.38"/>
        <n v="42.6"/>
        <n v="25.64"/>
        <n v="58.13"/>
        <n v="40.24"/>
        <n v="32.69"/>
        <n v="105.57"/>
        <n v="115.21"/>
        <n v="52.5"/>
        <n v="12.82"/>
        <n v="59.8"/>
        <n v="49.8"/>
        <n v="63.55"/>
        <n v="12.47"/>
        <n v="43.28"/>
        <n v="59.67"/>
        <n v="32.49"/>
        <n v="57.22"/>
        <n v="42.95"/>
        <n v="46.01"/>
        <n v="52.48"/>
        <n v="19.52"/>
        <n v="57.01"/>
        <n v="30.91"/>
        <n v="89.61"/>
        <n v="78.709999999999994"/>
        <n v="76.52"/>
        <n v="20.59"/>
        <n v="39.51"/>
        <n v="70.03"/>
        <n v="48.43"/>
        <n v="12.76"/>
        <n v="35.67"/>
        <n v="65.09"/>
        <n v="69.239999999999995"/>
        <n v="93.72"/>
        <n v="86.55"/>
        <n v="50.93"/>
        <n v="41.52"/>
        <n v="53.8"/>
        <n v="49.59"/>
        <n v="43.45"/>
        <n v="54.34"/>
        <n v="76.14"/>
        <n v="61.5"/>
        <n v="29.28"/>
        <n v="6.25"/>
        <n v="36.549999999999997"/>
        <n v="20.8"/>
        <n v="11.07"/>
        <n v="27.95"/>
        <n v="12.5"/>
        <n v="10.7"/>
        <n v="23.6"/>
        <n v="34.57"/>
        <n v="7.45"/>
        <n v="23.57"/>
        <n v="25.85"/>
        <n v="10.64"/>
        <n v="51.95"/>
        <n v="23.2"/>
        <n v="43.57"/>
        <n v="3.6"/>
        <n v="17.8"/>
        <n v="1.39"/>
        <n v="19.600000000000001"/>
        <n v="31.7"/>
        <n v="23.55"/>
        <n v="30.3"/>
        <n v="26.7"/>
        <n v="17.5"/>
        <n v="40.75"/>
        <n v="38.049999999999997"/>
        <n v="27.2"/>
        <n v="5.4"/>
        <n v="13.48"/>
        <n v="36.950000000000003"/>
        <n v="26.22"/>
        <n v="10.625"/>
        <n v="32.24"/>
        <n v="40.049999999999997"/>
        <n v="20.54"/>
        <n v="32.950000000000003"/>
        <n v="40.4"/>
        <n v="37.54"/>
        <n v="46.44"/>
        <n v="31.02"/>
        <n v="14.74"/>
        <n v="9.25"/>
        <n v="18.75"/>
        <n v="41.85"/>
        <n v="29.45"/>
        <n v="22.95"/>
        <n v="19.97"/>
        <n v="10.25"/>
        <n v="65.45"/>
        <n v="4.99"/>
        <n v="28.37"/>
        <n v="21.45"/>
        <n v="39.47"/>
        <n v="9"/>
        <n v="13.7"/>
        <n v="34.65"/>
        <n v="25.4"/>
        <n v="15.15"/>
        <n v="24.05"/>
        <n v="27.25"/>
        <n v="19.190000000000001"/>
        <n v="40.6"/>
        <n v="22.25"/>
        <n v="17.93"/>
        <n v="44.5"/>
        <n v="28.5"/>
        <n v="27.79"/>
        <n v="36.51"/>
        <n v="22.23"/>
        <n v="35.93"/>
        <n v="11.77"/>
        <n v="10.57"/>
        <n v="47.37"/>
        <n v="48.95"/>
        <n v="36.9"/>
        <n v="21.4"/>
        <n v="37.4"/>
        <n v="45.18"/>
        <n v="16.54"/>
        <n v="15.9"/>
        <n v="19.149999999999999"/>
        <n v="22.53"/>
        <n v="28.63"/>
        <n v="48.37"/>
        <n v="19.5"/>
        <n v="32.15"/>
        <n v="31.69"/>
        <n v="8.4499999999999993"/>
        <n v="74.97"/>
        <n v="31.75"/>
        <n v="29.61"/>
        <n v="12.9"/>
        <n v="12.1"/>
        <n v="57.85"/>
        <n v="35.82"/>
        <n v="38.6"/>
        <n v="22.12"/>
        <n v="21.62"/>
        <n v="39.07"/>
        <n v="60.45"/>
        <n v="44.4"/>
        <n v="26.92"/>
        <n v="36.14"/>
        <n v="5.39"/>
        <n v="25.44"/>
        <n v="33.17"/>
        <n v="11.58"/>
        <n v="34.85"/>
        <n v="40.700000000000003"/>
        <n v="12.05"/>
        <n v="49"/>
        <n v="17.48"/>
        <n v="39.200000000000003"/>
        <n v="26.6"/>
        <n v="4"/>
        <n v="34.75"/>
        <n v="6.6"/>
        <n v="52.05"/>
        <n v="15.5"/>
        <n v="11.05"/>
        <n v="35.1"/>
        <n v="10.42"/>
        <n v="47.65"/>
        <n v="4.17"/>
        <n v="36.450000000000003"/>
        <n v="48.89"/>
        <n v="43.61"/>
        <n v="50.26"/>
        <n v="9.4"/>
        <n v="14.3"/>
        <n v="13.22"/>
        <n v="13.97"/>
        <n v="38.96"/>
        <n v="44.44"/>
        <n v="16.350000000000001"/>
        <n v="12.33"/>
        <n v="7.65"/>
        <n v="17.350000000000001"/>
        <n v="3.65"/>
        <n v="3.19"/>
        <n v="34.299999999999997"/>
        <n v="49.22"/>
        <n v="23.99"/>
        <n v="18.739999999999998"/>
        <n v="33.700000000000003"/>
        <n v="28.05"/>
        <n v="40.42"/>
        <n v="38.340000000000003"/>
        <n v="26.83"/>
        <n v="33.57"/>
        <n v="66.150000000000006"/>
        <n v="11.64"/>
        <n v="19.100000000000001"/>
        <n v="48.9"/>
        <n v="25.03"/>
        <n v="18.05"/>
        <n v="22.39"/>
        <n v="40.46"/>
        <n v="50.8"/>
        <n v="58.39"/>
        <n v="16.55"/>
        <n v="32"/>
        <n v="14.29"/>
        <n v="36.5"/>
        <n v="59.25"/>
        <n v="55.255000000000003"/>
        <n v="29.7"/>
        <n v="26.2"/>
        <n v="35.119999999999997"/>
        <n v="35.6"/>
        <n v="41.19"/>
        <n v="21.41"/>
        <n v="14.17"/>
        <n v="47.5"/>
        <n v="39.950000000000003"/>
        <n v="25.39"/>
        <n v="34.15"/>
        <n v="50.3"/>
        <n v="24.4"/>
        <n v="30.25"/>
        <n v="34.51"/>
        <n v="10.29"/>
        <n v="51.21"/>
        <n v="50.78"/>
        <n v="9.0299999999999994"/>
        <n v="27.65"/>
        <n v="60.57"/>
        <n v="12.09"/>
        <n v="32.85"/>
        <n v="9.68"/>
        <n v="21.64"/>
        <n v="2.78"/>
        <n v="32.869999999999997"/>
        <n v="13.29"/>
        <n v="30.7"/>
        <n v="5.85"/>
        <n v="55.2"/>
        <n v="26.25"/>
        <n v="63.25"/>
        <n v="28.83"/>
        <n v="41.54"/>
        <n v="37.450000000000003"/>
        <n v="28.74"/>
        <n v="42.2"/>
        <n v="36"/>
        <n v="13.85"/>
        <n v="26.28"/>
        <n v="4.8"/>
        <n v="31.89"/>
        <n v="12.37"/>
        <n v="25.94"/>
        <n v="35.15"/>
        <n v="37.71"/>
        <n v="36.15"/>
        <n v="41.4"/>
        <n v="30.89"/>
        <n v="25.25"/>
        <n v="40.65"/>
        <n v="18.149999999999999"/>
        <n v="23.59"/>
        <n v="45.15"/>
        <n v="33.93"/>
        <n v="32.25"/>
        <n v="28.44"/>
        <n v="29.8"/>
        <n v="47.91"/>
        <n v="17.809999999999999"/>
        <n v="34.35"/>
        <n v="13.45"/>
        <n v="32.96"/>
        <n v="56.16"/>
        <n v="16.670000000000002"/>
        <n v="32.93"/>
        <n v="72.19"/>
        <n v="44.05"/>
        <n v="35.049999999999997"/>
        <n v="39.9"/>
        <n v="22.26"/>
        <n v="51.4"/>
        <n v="23.47"/>
        <n v="32.880000000000003"/>
        <n v="20.55"/>
        <n v="68.349999999999994"/>
        <n v="38.805"/>
        <n v="19.39"/>
        <n v="13.57"/>
        <n v="26.47"/>
        <n v="41.15"/>
        <n v="16.03"/>
        <n v="24.1"/>
        <n v="17.75"/>
        <n v="39.79"/>
        <n v="37.75"/>
        <n v="37.409999999999997"/>
        <n v="6.3"/>
        <n v="24.81"/>
        <n v="39.25"/>
        <n v="7"/>
        <n v="42.28"/>
        <n v="21.53"/>
        <n v="23.64"/>
        <n v="22.15"/>
        <n v="39.6"/>
        <n v="16.5"/>
        <n v="29.76"/>
        <n v="12.25"/>
        <n v="55.93"/>
        <n v="11.53"/>
        <n v="39.1"/>
        <n v="29.78"/>
        <n v="34.99"/>
        <n v="32.549999999999997"/>
        <n v="23.92"/>
        <n v="46.25"/>
        <n v="12.64"/>
        <n v="53.36"/>
        <n v="39.76"/>
        <n v="7.69"/>
        <n v="41"/>
        <n v="45.4"/>
        <n v="7.25"/>
        <n v="15.52"/>
        <n v="42.67"/>
        <n v="12.49"/>
        <n v="28.09"/>
        <n v="54.16"/>
        <n v="31.05"/>
        <n v="31.14"/>
        <n v="23.03"/>
        <n v="38.47"/>
        <n v="48.65"/>
        <n v="33.729999999999997"/>
        <n v="14.7"/>
        <n v="8.8000000000000007"/>
        <n v="9.8000000000000007"/>
        <n v="52.95"/>
        <n v="32.5"/>
        <n v="33.840000000000003"/>
        <n v="41.29"/>
        <n v="67.7"/>
        <n v="38.79"/>
        <n v="38.450000000000003"/>
        <n v="18.95"/>
        <n v="16.100000000000001"/>
        <n v="25.75"/>
        <n v="9.85"/>
        <n v="29.89"/>
        <n v="18.8"/>
        <n v="15.93"/>
        <n v="19.07"/>
        <n v="43.65"/>
        <n v="29.9"/>
        <n v="25.9"/>
        <n v="46.3"/>
        <n v="14.75"/>
        <n v="19.579999999999998"/>
        <n v="60.4"/>
        <n v="13.94"/>
        <n v="34.475000000000001"/>
        <n v="31.57"/>
        <n v="33.28"/>
        <n v="19.399999999999999"/>
        <n v="24.8"/>
        <n v="14.67"/>
        <n v="21.81"/>
        <n v="5.84"/>
        <n v="44.37"/>
        <n v="12.85"/>
        <n v="15.2"/>
        <n v="43.2"/>
        <n v="33"/>
        <n v="26.68"/>
        <n v="31.43"/>
        <n v="23.13"/>
        <n v="51.5"/>
        <n v="12.45"/>
        <n v="32.049999999999997"/>
        <n v="26.44"/>
        <n v="19.34"/>
        <n v="58.22"/>
        <n v="28.55"/>
        <n v="17"/>
        <n v="44.65"/>
        <n v="13.49"/>
        <n v="25.45"/>
        <n v="10.75"/>
        <n v="34.700000000000003"/>
        <n v="30.454999999999998"/>
        <n v="45.85"/>
        <n v="69.62"/>
        <n v="7.2"/>
        <n v="11.65"/>
        <n v="10.3"/>
        <n v="43.6"/>
        <n v="16.2"/>
        <n v="24.99"/>
        <n v="63.65"/>
        <n v="66.75"/>
        <n v="25"/>
        <n v="24.19"/>
        <n v="23.62"/>
        <n v="16.41"/>
        <n v="13.5"/>
        <n v="40.9"/>
        <n v="22.66"/>
        <n v="19.02"/>
        <n v="20.190000000000001"/>
        <n v="5.8"/>
        <n v="12.77"/>
        <n v="33.299999999999997"/>
        <n v="6.165"/>
        <n v="31.08"/>
        <n v="22.75"/>
        <n v="15.05"/>
        <n v="23.19"/>
        <n v="38.85"/>
        <n v="66.41"/>
        <n v="74.2"/>
        <n v="57.44"/>
        <n v="20.73"/>
        <n v="25.8"/>
        <n v="42.22"/>
        <n v="7.51"/>
        <n v="11.1"/>
        <n v="27.37"/>
        <n v="25.04"/>
        <n v="18.3"/>
        <n v="14.68"/>
        <n v="26.04"/>
        <n v="4.32"/>
        <n v="22.6"/>
        <n v="47.3"/>
        <n v="15.45"/>
        <n v="38.005000000000003"/>
        <n v="34.53"/>
        <n v="33.33"/>
        <n v="38.18"/>
        <n v="6.12"/>
        <n v="19.059999999999999"/>
        <n v="29.145"/>
        <n v="23.3"/>
        <n v="47.25"/>
        <n v="17.39"/>
        <n v="47.6"/>
        <n v="43.17"/>
        <n v="38.75"/>
        <n v="44.27"/>
        <n v="16.91"/>
        <n v="52.66"/>
        <n v="28.48"/>
        <n v="36.99"/>
        <n v="29.85"/>
        <n v="39.08"/>
        <n v="21.82"/>
        <n v="31.2"/>
        <n v="48"/>
        <n v="52.55"/>
        <n v="62.2"/>
        <n v="40.15"/>
        <n v="41.39"/>
        <n v="11.805"/>
        <n v="36.93"/>
        <n v="48.5"/>
        <n v="27.6"/>
        <n v="24.83"/>
        <n v="7.19"/>
        <n v="39.97"/>
        <n v="37.299999999999997"/>
        <n v="53.85"/>
        <n v="22.9"/>
        <n v="9.44"/>
        <n v="20.87"/>
        <n v="17.45"/>
        <n v="35.53"/>
        <n v="77"/>
        <n v="55.95"/>
        <n v="27.48"/>
        <n v="19.2"/>
        <n v="29.79"/>
        <n v="26.64"/>
        <n v="22.13"/>
        <n v="30.17"/>
        <n v="20.74"/>
        <n v="29.05"/>
        <n v="40.32"/>
        <n v="4.49"/>
        <n v="15.36"/>
        <n v="8.64"/>
        <n v="3.56"/>
        <n v="25.92"/>
        <n v="6.72"/>
        <n v="3.84"/>
        <n v="12.48"/>
        <n v="5.76"/>
        <n v="24"/>
        <n v="7.21"/>
        <n v="42.37"/>
        <n v="37.28"/>
        <n v="2.4"/>
        <n v="105.3"/>
        <n v="104.1"/>
        <n v="5.0999999999999996"/>
        <n v="100.2"/>
        <n v="100.8"/>
        <n v="102"/>
        <n v="99"/>
        <n v="98.1"/>
        <n v="102.6"/>
        <n v="2.1"/>
        <n v="101.4"/>
        <n v="2.94"/>
        <n v="1.47"/>
        <n v="141.12"/>
        <n v="132.30000000000001"/>
        <n v="7.35"/>
        <n v="51.45"/>
        <n v="22.05"/>
        <n v="19.11"/>
        <n v="107.31"/>
        <n v="17.64"/>
        <n v="4.05"/>
        <n v="2.97"/>
        <n v="37.08"/>
        <n v="9.27"/>
        <n v="5.15"/>
        <n v="1.35"/>
        <n v="1.89"/>
        <n v="69.795000000000002"/>
        <n v="2.16"/>
        <n v="16.739999999999998"/>
        <n v="15.66"/>
        <n v="103.2"/>
        <n v="74.52"/>
        <n v="48.53"/>
        <n v="70.84"/>
        <n v="80.5"/>
        <n v="72.680000000000007"/>
        <n v="78.66"/>
        <n v="76.36"/>
        <n v="79.58"/>
        <n v="149.5"/>
        <n v="76.819999999999993"/>
        <n v="81.88"/>
        <n v="73.599999999999994"/>
        <n v="74.06"/>
        <n v="74.98"/>
        <n v="67.16"/>
        <n v="65.78"/>
        <n v="75.44"/>
        <n v="5.0599999999999996"/>
        <n v="0.52"/>
      </sharedItems>
    </cacheField>
    <cacheField name="Weighted Megawatt Hours for (2A) from Compliance Report" numFmtId="0">
      <sharedItems containsSemiMixedTypes="0" containsString="0" containsNumber="1" minValue="0" maxValue="1675.2908605999999"/>
    </cacheField>
    <cacheField name="Weighted Megawatt Hours for (2E) from Compliance Report" numFmtId="0">
      <sharedItems containsSemiMixedTypes="0" containsString="0" containsNumber="1" minValue="0" maxValue="2019.7728000000002"/>
    </cacheField>
    <cacheField name="Weighted Megawatt Hours for (SUM 2A-2E) from Compliance Report" numFmtId="0">
      <sharedItems containsSemiMixedTypes="0" containsString="0" containsNumber="1" minValue="5.3298E-3" maxValue="2025.9138699999999"/>
    </cacheField>
    <cacheField name="Locomotive Model Type" numFmtId="0">
      <sharedItems/>
    </cacheField>
    <cacheField name="Engine Family Name" numFmtId="0">
      <sharedItems containsBlank="1" count="241">
        <s v="GMXK0710MJA"/>
        <s v="9EMDK0645EFT"/>
        <s v="5GMXK0645EFT"/>
        <s v="6EMDK0645EFT"/>
        <s v="7EMDK0645EFT"/>
        <s v="AEMDK0645TEF"/>
        <s v="5GMXG0710ES1"/>
        <s v="6EMDG0710ES1"/>
        <s v="9GETG0958EFB"/>
        <s v="GMX06"/>
        <s v="7EMDK0710MJA"/>
        <s v="6EMDK0710MJA"/>
        <s v="2GMXK0710MJA"/>
        <s v="AEMDK0710TMA"/>
        <s v="3GMXK0710MJA"/>
        <s v="EGETG0958EFB"/>
        <s v="FGETG0958EFX"/>
        <s v="8EMDK0645EBL"/>
        <s v="5GMXK0710MJ0"/>
        <s v="4GMXK0710MJ0"/>
        <s v="8EMDK0710TEJ"/>
        <s v="9EMDK0710TEJ"/>
        <s v="DEMDK0710TEJ"/>
        <s v="AEMDK0710TEJ"/>
        <s v="FEMDK0710TEJ"/>
        <s v="EEMDK0710TEJ"/>
        <s v="BEMDK0710TEJ"/>
        <s v="CEMDK0710TEJ"/>
        <s v="7EMDK0710MJ0"/>
        <s v="BEMDK0710TS3"/>
        <s v="9EMDK0710ES3"/>
        <s v="8EMDK0710ES3"/>
        <s v="DEMDK0710TS3"/>
        <s v="CEMDK0710TS3"/>
        <s v="AEMDK0710TS3"/>
        <s v="7EMDK0710ES3"/>
        <s v="FEMDK0710TS3"/>
        <s v="4GMXG0710ES3"/>
        <s v="EEMDK0710TS3"/>
        <s v="6GETG0958EFB"/>
        <s v="CGETK0958EFF"/>
        <s v="DGETK0958EFR"/>
        <s v="9GETK0958EFF"/>
        <s v="FGETK0958EFR"/>
        <s v="BGETG0958EFB"/>
        <s v="GGETK0958T2A"/>
        <s v="EGETK0958EFR"/>
        <s v="AGETG0958EFB"/>
        <s v="5GETG0958EFB"/>
        <s v="4GETG0668EFB"/>
        <s v="9GETK0668EFF"/>
        <s v="FGETK0668EFF"/>
        <s v="DGETK0668EFF"/>
        <s v="3GMXK0645EBL"/>
        <s v="DGETK0668EFC"/>
        <s v="EGETK0668EFF"/>
        <s v="CGETK0668EFC"/>
        <s v="BGETK0668EFF"/>
        <s v="4GETK0668EFB"/>
        <s v="5GETK0668EFB"/>
        <s v="6GETK0668EFB"/>
        <s v="3GETK0668EFB"/>
        <s v="GGETK0668T1A"/>
        <s v="2GMXK0645EBL"/>
        <s v="AGETK0668EFC"/>
        <s v="9GETK0668EFB"/>
        <s v="BGETK0668EFC"/>
        <s v="8GETK0668EFA"/>
        <s v="8GETK0668EFB"/>
        <s v="7GETK0668EFB"/>
        <s v="7GETG0958EFB"/>
        <s v="8GETG0958EFB"/>
        <s v="FGETK0958EPE"/>
        <s v="CGETG0958EFB"/>
        <s v="DGETG0958EFB"/>
        <s v="EEMDK0710TS4"/>
        <s v="FEMDK0710TS4"/>
        <s v="9EMDG0710ES4"/>
        <s v="DEMDK0710TS4"/>
        <s v="CEMDK0710TS4"/>
        <s v="GEMDK0710TS4"/>
        <s v="8EMDK0710ES4"/>
        <s v="7EMDG0710ES1"/>
        <s v="8EMDG0710ES4"/>
        <s v="BEMDG0710ES4"/>
        <s v="CEMDG0710TS5"/>
        <s v="DEMDG0710TS5"/>
        <s v="EEMDG0710TS5"/>
        <s v="GEMDG0710TS5"/>
        <s v="AEMDK0710GT2"/>
        <s v="EGR Provision Exempt"/>
        <s v="7NREG0060LOC"/>
        <s v="4GMXK0645EFT"/>
        <s v="AEMDK0645RBL"/>
        <s v="CEMDK0710ES1"/>
        <s v="DEMDK0710ES1"/>
        <s v="FGETG0958EFB"/>
        <s v="GGETK0958T2C"/>
        <s v="DGETG0958EFR"/>
        <s v="3ADGK0668T1B"/>
        <s v="CGETK0668EFF"/>
        <s v="8GETG0668EFB"/>
        <s v="GGETK0668T1B"/>
        <s v="9GETG0668EFB"/>
        <s v="BGETG0668EFB"/>
        <s v="GETG0668EFB"/>
        <s v="GGETG0958EFB"/>
        <s v="FGETG0668EFB"/>
        <m/>
        <s v="FEDMK0710TS4"/>
        <s v="DEMDK0710TMA"/>
        <s v="3GETK0668MFA"/>
        <s v="GGETK0668T1S"/>
        <s v="GGETK0668T1U"/>
        <s v="NON-CERTIFIED"/>
        <s v="7CSXK0710GB0"/>
        <s v="2CSXK0710GBM"/>
        <s v="ECSXK0710GB0"/>
        <s v="CCSXK0710GB0"/>
        <s v="9CSXK0645E3Y"/>
        <s v="DCSXK0645E3Y"/>
        <s v="6CSXK0645E3Z"/>
        <s v="7CSXK0645E3Z"/>
        <s v="6CSXK0645E3W"/>
        <s v="9GETK0668EFA"/>
        <s v="BGETK0668EFB"/>
        <s v="GGETK0668T0A"/>
        <s v="6GETK0668EFA"/>
        <s v="7GETK0668EFA"/>
        <s v="DGETK0668EFB"/>
        <s v="5GETK0668EFA"/>
        <s v="GGETK0958T2D"/>
        <s v="7GETK0958EFF"/>
        <s v="BGETK0958EFF"/>
        <s v="EGETK0958ECT"/>
        <s v="FGETK0958ECT"/>
        <s v="FGETK0668EPS"/>
        <s v="FGETK0668ECT"/>
        <s v="FGETK0958EPI"/>
        <s v="GGETK0958T1K"/>
        <s v="4GMXG0710ES1"/>
        <s v="3GMXG0710ES3"/>
        <s v="YGMXG0710ES1"/>
        <s v="7CSXK0710ES2"/>
        <s v="FCSXK0645E3Y"/>
        <s v="BCSXK0645E3Y"/>
        <s v="DGETG0958EFX"/>
        <s v="CGETG0958EFX"/>
        <s v="FGETK0958ECR"/>
        <s v="DGETK0958ECR"/>
        <s v="7GETK0959EFC"/>
        <s v="FGETK0668EPE"/>
        <s v="FGETK0668EPI"/>
        <s v="FGETK0668EVC"/>
        <s v="GGETK0668T1T"/>
        <s v="GGETK0668T1E"/>
        <s v="FGETK0668EVB"/>
        <s v="EGETK0668ECT"/>
        <s v="FGETK0668EVA"/>
        <s v="DEMDK0645RBL"/>
        <s v="COCNK0645TOP"/>
        <s v="BOCNK0645T55"/>
        <s v="COCNK0645T55"/>
        <s v="GETK0645MSA"/>
        <s v="GMX01"/>
        <s v="DOCNK0645TOP"/>
        <s v="EGETG0958ECD"/>
        <s v="DGETG0958EFD"/>
        <s v="7GET0958EFB"/>
        <s v="(early Tier 2 demo)"/>
        <s v="8KCSK0645E03"/>
        <s v="8EMDG0710ES1"/>
        <s v="4GETG0668EFD"/>
        <s v="AGETK0668EFF"/>
        <s v="GGETK0668EFF"/>
        <s v="5GETK0668MFA"/>
        <s v="HGETK0668T1A"/>
        <s v="EGETK0668EFB"/>
        <s v="FGETK0668EFB"/>
        <s v="CGETK0668EFB"/>
        <s v="GGETK0958T4E"/>
        <s v="GGETK0958T3E"/>
        <s v="GGETK0958T3F"/>
        <s v="FGETK0958T2C"/>
        <s v="FGETK0958EGX"/>
        <s v="CGETK0958EFG"/>
        <s v="6EMDK0710TS2"/>
        <s v="GTERK0710E02"/>
        <s v="FTERK0710E02"/>
        <s v="DTERK0710E02"/>
        <s v="CTERK0710E01"/>
        <s v="BEMDK0710TMA"/>
        <s v="EEMDK0710TMA"/>
        <s v="5EMDK0710MJA"/>
        <s v="FEMDK0710TMA"/>
        <s v="7EMDK0710MJO"/>
        <s v="GEMDK0710ACA"/>
        <s v="5GMXG0710ES3"/>
        <s v="GEMDK0710ES3"/>
        <s v="FEMDK0710TMJ"/>
        <s v="EEMDK0710TMJ"/>
        <s v="5EMDK0710EJO"/>
        <s v="8EMDK0710EJO"/>
        <s v="6EMDK0710EJO"/>
        <s v="9EMDK0710EJO"/>
        <s v="GEMDK071043A"/>
        <s v="1GETK0668EFB"/>
        <s v="NONE"/>
        <s v="2GETK0668EFB"/>
        <s v="CGETK0668EFA"/>
        <s v="BGETK0668EFA"/>
        <s v="AGETK0668EFA"/>
        <s v="5GETK0068EFB"/>
        <s v="3GETG0668EFB"/>
        <s v="2GETG0668EFB"/>
        <s v="EGETK0668EFC"/>
        <s v="GETK0668EFB"/>
        <s v="3GETG0958EFB"/>
        <s v="2GMXG0710ES3"/>
        <s v="9EMDK0710EJ0"/>
        <s v="6EMDK0710MJ0"/>
        <s v="GEMDK0710TEJ"/>
        <s v="8EMDK0710MJ0"/>
        <s v="4GMXK0710MJA"/>
        <s v="GMX03"/>
        <s v="EKBIK0645E3X"/>
        <s v="FKBIK0645E3X"/>
        <s v="DKBIK0645E3X"/>
        <s v="CKBIK0645E3X"/>
        <s v="BKBIK0645E3X"/>
        <s v="BEMDK0645TEF"/>
        <s v="CEMDK0645TEF"/>
        <s v="CEMDK0645RBL"/>
        <s v="7EMDK0645EBL"/>
        <s v="FEMDK0645RBL"/>
        <s v="9EMDK0645EBL"/>
        <s v="5GMXK0645EBL"/>
        <s v="4GETK0645MSA"/>
        <s v="GMXK0645EBL"/>
        <s v="BEMDK0645RBL"/>
        <s v="9EMDK0645RBL"/>
      </sharedItems>
    </cacheField>
    <cacheField name="EPA Emissions Tier" numFmtId="0">
      <sharedItems containsBlank="1" count="13">
        <s v="0"/>
        <s v="0+"/>
        <s v="2"/>
        <s v="N"/>
        <s v="4C"/>
        <s v="4"/>
        <s v="1+"/>
        <s v="1"/>
        <s v="2+"/>
        <s v="1C"/>
        <s v="3"/>
        <m/>
        <s v="N "/>
      </sharedItems>
    </cacheField>
    <cacheField name="Max. Horsepower Rating" numFmtId="0">
      <sharedItems containsSemiMixedTypes="0" containsString="0" containsNumber="1" containsInteger="1" minValue="1500" maxValue="4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00">
  <r>
    <n v="1"/>
    <x v="0"/>
    <x v="0"/>
    <n v="0.46799999999999997"/>
    <n v="7.3319999999999999"/>
    <n v="3.9419"/>
    <n v="20.6"/>
    <x v="0"/>
    <n v="28.902010799999999"/>
    <n v="151.03919999999999"/>
    <n v="179.94121079999999"/>
    <s v="GP60"/>
    <x v="0"/>
    <x v="0"/>
    <n v="3800"/>
  </r>
  <r>
    <n v="2"/>
    <x v="1"/>
    <x v="1"/>
    <n v="0.48599999999999977"/>
    <n v="7.6139999999999999"/>
    <n v="35.395699999999998"/>
    <n v="1.47"/>
    <x v="1"/>
    <n v="269.50285979999995"/>
    <n v="11.19258"/>
    <n v="280.69543979999997"/>
    <s v="GP40-2"/>
    <x v="1"/>
    <x v="0"/>
    <n v="3000"/>
  </r>
  <r>
    <n v="3"/>
    <x v="2"/>
    <x v="1"/>
    <n v="0.48599999999999977"/>
    <n v="7.6139999999999999"/>
    <n v="3.7873000000000001"/>
    <n v="0"/>
    <x v="2"/>
    <n v="28.836502200000002"/>
    <n v="0"/>
    <n v="28.836502200000002"/>
    <s v="GP40-2"/>
    <x v="2"/>
    <x v="0"/>
    <n v="3000"/>
  </r>
  <r>
    <n v="4"/>
    <x v="3"/>
    <x v="1"/>
    <n v="0.48599999999999977"/>
    <n v="7.6139999999999999"/>
    <n v="12.060700000000001"/>
    <n v="132.30000000000001"/>
    <x v="3"/>
    <n v="91.830169800000007"/>
    <n v="1007.3322000000001"/>
    <n v="1099.1623698000001"/>
    <s v="GP40-2"/>
    <x v="3"/>
    <x v="0"/>
    <n v="3000"/>
  </r>
  <r>
    <n v="5"/>
    <x v="4"/>
    <x v="1"/>
    <n v="0.48599999999999977"/>
    <n v="7.6139999999999999"/>
    <n v="0.11559999999999999"/>
    <n v="0"/>
    <x v="4"/>
    <n v="0.88017839999999992"/>
    <n v="0"/>
    <n v="0.88017839999999992"/>
    <s v="GP40-2"/>
    <x v="4"/>
    <x v="0"/>
    <n v="3000"/>
  </r>
  <r>
    <n v="6"/>
    <x v="5"/>
    <x v="1"/>
    <n v="0.48599999999999977"/>
    <n v="7.6139999999999999"/>
    <n v="6.9999999999999999E-4"/>
    <n v="0"/>
    <x v="5"/>
    <n v="5.3298E-3"/>
    <n v="0"/>
    <n v="5.3298E-3"/>
    <s v="GP40-2"/>
    <x v="2"/>
    <x v="0"/>
    <n v="3000"/>
  </r>
  <r>
    <n v="7"/>
    <x v="6"/>
    <x v="1"/>
    <n v="0.48599999999999977"/>
    <n v="7.6139999999999999"/>
    <n v="5.0574000000000003"/>
    <n v="0"/>
    <x v="6"/>
    <n v="38.507043600000003"/>
    <n v="0"/>
    <n v="38.507043600000003"/>
    <s v="GP40-2"/>
    <x v="2"/>
    <x v="0"/>
    <n v="3000"/>
  </r>
  <r>
    <n v="8"/>
    <x v="7"/>
    <x v="2"/>
    <n v="0.40200000000000014"/>
    <n v="6.298"/>
    <n v="38.5548"/>
    <n v="107.31"/>
    <x v="7"/>
    <n v="242.8181304"/>
    <n v="675.83838000000003"/>
    <n v="918.6565104"/>
    <s v="GP40-2"/>
    <x v="5"/>
    <x v="1"/>
    <n v="3000"/>
  </r>
  <r>
    <n v="9"/>
    <x v="8"/>
    <x v="1"/>
    <n v="0.48599999999999977"/>
    <n v="7.6139999999999999"/>
    <n v="50.117199999999997"/>
    <n v="135.24"/>
    <x v="8"/>
    <n v="381.59236079999999"/>
    <n v="1029.7173600000001"/>
    <n v="1411.3097208000002"/>
    <s v="GP40-2"/>
    <x v="3"/>
    <x v="0"/>
    <n v="3000"/>
  </r>
  <r>
    <n v="10"/>
    <x v="9"/>
    <x v="2"/>
    <n v="0.40200000000000014"/>
    <n v="6.298"/>
    <n v="59.1492"/>
    <n v="19.11"/>
    <x v="9"/>
    <n v="372.52166160000002"/>
    <n v="120.35477999999999"/>
    <n v="492.87644160000002"/>
    <s v="GP40-2"/>
    <x v="5"/>
    <x v="1"/>
    <n v="3000"/>
  </r>
  <r>
    <n v="11"/>
    <x v="10"/>
    <x v="2"/>
    <n v="0.40200000000000014"/>
    <n v="6.298"/>
    <n v="5.4701000000000004"/>
    <n v="29.4"/>
    <x v="10"/>
    <n v="34.450689799999999"/>
    <n v="185.16119999999998"/>
    <n v="219.61188979999997"/>
    <s v="GP40-2"/>
    <x v="5"/>
    <x v="1"/>
    <n v="3000"/>
  </r>
  <r>
    <n v="12"/>
    <x v="11"/>
    <x v="2"/>
    <n v="0.40200000000000014"/>
    <n v="6.298"/>
    <n v="4.2488999999999999"/>
    <n v="34.799999999999997"/>
    <x v="11"/>
    <n v="26.759572200000001"/>
    <n v="219.17039999999997"/>
    <n v="245.92997219999998"/>
    <s v="SD40N"/>
    <x v="5"/>
    <x v="1"/>
    <n v="3000"/>
  </r>
  <r>
    <n v="13"/>
    <x v="12"/>
    <x v="3"/>
    <n v="0.15299999999999958"/>
    <n v="4.9470000000000001"/>
    <n v="18.094999999999999"/>
    <n v="14.87"/>
    <x v="12"/>
    <n v="89.515964999999994"/>
    <n v="73.561889999999991"/>
    <n v="163.077855"/>
    <s v="SD70ACE"/>
    <x v="6"/>
    <x v="2"/>
    <n v="4300"/>
  </r>
  <r>
    <n v="14"/>
    <x v="13"/>
    <x v="3"/>
    <n v="0.15299999999999958"/>
    <n v="4.9470000000000001"/>
    <n v="27.681999999999999"/>
    <n v="12.86"/>
    <x v="13"/>
    <n v="136.94285399999998"/>
    <n v="63.61842"/>
    <n v="200.56127399999997"/>
    <s v="SD70ACE"/>
    <x v="6"/>
    <x v="2"/>
    <n v="4300"/>
  </r>
  <r>
    <n v="15"/>
    <x v="14"/>
    <x v="4"/>
    <n v="0.15000000000000036"/>
    <n v="4.8499999999999996"/>
    <n v="19.097999999999999"/>
    <n v="6.43"/>
    <x v="14"/>
    <n v="92.625299999999982"/>
    <n v="31.185499999999998"/>
    <n v="123.81079999999997"/>
    <s v="SD70ACE"/>
    <x v="7"/>
    <x v="2"/>
    <n v="4300"/>
  </r>
  <r>
    <n v="16"/>
    <x v="15"/>
    <x v="4"/>
    <n v="0.15000000000000036"/>
    <n v="4.8499999999999996"/>
    <n v="41.963999999999999"/>
    <n v="7.04"/>
    <x v="15"/>
    <n v="203.52539999999999"/>
    <n v="34.143999999999998"/>
    <n v="237.6694"/>
    <s v="SD70ACE"/>
    <x v="7"/>
    <x v="2"/>
    <n v="4300"/>
  </r>
  <r>
    <n v="17"/>
    <x v="16"/>
    <x v="4"/>
    <n v="0.15000000000000036"/>
    <n v="4.8499999999999996"/>
    <n v="26.72"/>
    <n v="17.989999999999998"/>
    <x v="16"/>
    <n v="129.59199999999998"/>
    <n v="87.251499999999993"/>
    <n v="216.84349999999998"/>
    <s v="SD70ACE"/>
    <x v="7"/>
    <x v="2"/>
    <n v="4300"/>
  </r>
  <r>
    <n v="18"/>
    <x v="17"/>
    <x v="5"/>
    <n v="0.14700000000000024"/>
    <n v="4.7530000000000001"/>
    <n v="66.506299999999996"/>
    <n v="11.54"/>
    <x v="17"/>
    <n v="316.10444389999998"/>
    <n v="54.849619999999994"/>
    <n v="370.95406389999999"/>
    <s v="C45ACCTE"/>
    <x v="8"/>
    <x v="2"/>
    <n v="4400"/>
  </r>
  <r>
    <n v="19"/>
    <x v="18"/>
    <x v="6"/>
    <n v="0"/>
    <n v="13"/>
    <n v="1.4510000000000001"/>
    <n v="0"/>
    <x v="18"/>
    <n v="18.863"/>
    <n v="0"/>
    <n v="18.863"/>
    <s v="SD62"/>
    <x v="9"/>
    <x v="3"/>
    <n v="3800"/>
  </r>
  <r>
    <n v="20"/>
    <x v="19"/>
    <x v="0"/>
    <n v="0.46799999999999997"/>
    <n v="7.3319999999999999"/>
    <n v="10.905799999999999"/>
    <n v="1.92"/>
    <x v="19"/>
    <n v="79.961325599999995"/>
    <n v="14.077439999999999"/>
    <n v="94.038765599999991"/>
    <s v="SD60M"/>
    <x v="10"/>
    <x v="0"/>
    <n v="3800"/>
  </r>
  <r>
    <n v="21"/>
    <x v="20"/>
    <x v="0"/>
    <n v="0.46799999999999997"/>
    <n v="7.3319999999999999"/>
    <n v="0.2722"/>
    <n v="8.64"/>
    <x v="20"/>
    <n v="1.9957703999999998"/>
    <n v="63.348480000000002"/>
    <n v="65.344250400000007"/>
    <s v="SD60M"/>
    <x v="11"/>
    <x v="0"/>
    <n v="3800"/>
  </r>
  <r>
    <n v="22"/>
    <x v="21"/>
    <x v="0"/>
    <n v="0.46799999999999997"/>
    <n v="7.3319999999999999"/>
    <n v="4.4000000000000003E-3"/>
    <n v="6.72"/>
    <x v="21"/>
    <n v="3.2260799999999999E-2"/>
    <n v="49.271039999999999"/>
    <n v="49.303300800000002"/>
    <s v="SD60M"/>
    <x v="10"/>
    <x v="0"/>
    <n v="3800"/>
  </r>
  <r>
    <n v="23"/>
    <x v="22"/>
    <x v="0"/>
    <n v="0.46799999999999997"/>
    <n v="7.3319999999999999"/>
    <n v="3.1541000000000001"/>
    <n v="3.84"/>
    <x v="22"/>
    <n v="23.125861199999999"/>
    <n v="28.154879999999999"/>
    <n v="51.280741199999994"/>
    <s v="SD60M"/>
    <x v="10"/>
    <x v="0"/>
    <n v="3800"/>
  </r>
  <r>
    <n v="24"/>
    <x v="23"/>
    <x v="7"/>
    <n v="0.52199999999999847"/>
    <n v="8.1780000000000008"/>
    <n v="1.1246"/>
    <n v="0"/>
    <x v="23"/>
    <n v="9.1969788000000019"/>
    <n v="0"/>
    <n v="9.1969788000000019"/>
    <s v="SD60M"/>
    <x v="12"/>
    <x v="0"/>
    <n v="3800"/>
  </r>
  <r>
    <n v="25"/>
    <x v="24"/>
    <x v="0"/>
    <n v="0.46799999999999997"/>
    <n v="7.3319999999999999"/>
    <n v="11.234"/>
    <n v="2.88"/>
    <x v="24"/>
    <n v="82.367688000000001"/>
    <n v="21.116159999999997"/>
    <n v="103.48384799999999"/>
    <s v="SD60M"/>
    <x v="11"/>
    <x v="0"/>
    <n v="3800"/>
  </r>
  <r>
    <n v="26"/>
    <x v="25"/>
    <x v="8"/>
    <n v="0.46199999999999974"/>
    <n v="7.2380000000000004"/>
    <n v="0.52939999999999998"/>
    <n v="0.96"/>
    <x v="25"/>
    <n v="3.8317972"/>
    <n v="6.94848"/>
    <n v="10.7802772"/>
    <s v="SD60M"/>
    <x v="13"/>
    <x v="1"/>
    <n v="3800"/>
  </r>
  <r>
    <n v="27"/>
    <x v="26"/>
    <x v="0"/>
    <n v="0.23399999999999999"/>
    <n v="7.5659999999999998"/>
    <n v="5.2557"/>
    <n v="3.56"/>
    <x v="26"/>
    <n v="39.764626200000002"/>
    <n v="26.93496"/>
    <n v="66.699586199999999"/>
    <s v="SD60M"/>
    <x v="10"/>
    <x v="0"/>
    <n v="3800"/>
  </r>
  <r>
    <n v="28"/>
    <x v="27"/>
    <x v="0"/>
    <n v="0.46799999999999997"/>
    <n v="7.3319999999999999"/>
    <n v="0.2984"/>
    <n v="4.8"/>
    <x v="27"/>
    <n v="2.1878687999999999"/>
    <n v="35.193599999999996"/>
    <n v="37.381468799999993"/>
    <s v="SD60M"/>
    <x v="10"/>
    <x v="0"/>
    <n v="3800"/>
  </r>
  <r>
    <n v="29"/>
    <x v="28"/>
    <x v="7"/>
    <n v="0.52199999999999847"/>
    <n v="8.1780000000000008"/>
    <n v="1.1900999999999999"/>
    <n v="1.92"/>
    <x v="28"/>
    <n v="9.7326378000000009"/>
    <n v="15.70176"/>
    <n v="25.434397799999999"/>
    <s v="SD60M"/>
    <x v="14"/>
    <x v="0"/>
    <n v="3800"/>
  </r>
  <r>
    <n v="30"/>
    <x v="29"/>
    <x v="0"/>
    <n v="0.46799999999999997"/>
    <n v="7.3319999999999999"/>
    <n v="4.5525000000000002"/>
    <n v="4.8"/>
    <x v="29"/>
    <n v="33.378930000000004"/>
    <n v="35.193599999999996"/>
    <n v="68.57253"/>
    <s v="SD60M"/>
    <x v="10"/>
    <x v="0"/>
    <n v="3800"/>
  </r>
  <r>
    <n v="31"/>
    <x v="30"/>
    <x v="0"/>
    <n v="0.46799999999999997"/>
    <n v="7.3319999999999999"/>
    <n v="1.1318999999999999"/>
    <n v="2.88"/>
    <x v="30"/>
    <n v="8.2990907999999983"/>
    <n v="21.116159999999997"/>
    <n v="29.415250799999995"/>
    <s v="SD60M"/>
    <x v="11"/>
    <x v="0"/>
    <n v="3800"/>
  </r>
  <r>
    <n v="32"/>
    <x v="31"/>
    <x v="0"/>
    <n v="0.46799999999999997"/>
    <n v="7.3319999999999999"/>
    <n v="0.38229999999999997"/>
    <n v="7.68"/>
    <x v="31"/>
    <n v="2.8030235999999999"/>
    <n v="56.309759999999997"/>
    <n v="59.1127836"/>
    <s v="SD60M"/>
    <x v="10"/>
    <x v="0"/>
    <n v="3800"/>
  </r>
  <r>
    <n v="33"/>
    <x v="32"/>
    <x v="0"/>
    <n v="0.46799999999999997"/>
    <n v="7.3319999999999999"/>
    <n v="3.2099999999999997E-2"/>
    <n v="4.8"/>
    <x v="32"/>
    <n v="0.23535719999999996"/>
    <n v="35.193599999999996"/>
    <n v="35.428957199999999"/>
    <s v="SD60M"/>
    <x v="10"/>
    <x v="0"/>
    <n v="3800"/>
  </r>
  <r>
    <n v="34"/>
    <x v="33"/>
    <x v="8"/>
    <n v="0.46199999999999974"/>
    <n v="7.2380000000000004"/>
    <n v="9.1384000000000007"/>
    <n v="1.92"/>
    <x v="33"/>
    <n v="66.143739200000013"/>
    <n v="13.89696"/>
    <n v="80.040699200000006"/>
    <s v="SD60M"/>
    <x v="13"/>
    <x v="1"/>
    <n v="3800"/>
  </r>
  <r>
    <n v="35"/>
    <x v="34"/>
    <x v="0"/>
    <n v="0.46799999999999997"/>
    <n v="7.3319999999999999"/>
    <n v="0.38040000000000002"/>
    <n v="0"/>
    <x v="34"/>
    <n v="2.7890928000000001"/>
    <n v="0"/>
    <n v="2.7890928000000001"/>
    <s v="SD60M"/>
    <x v="10"/>
    <x v="0"/>
    <n v="3800"/>
  </r>
  <r>
    <n v="36"/>
    <x v="35"/>
    <x v="7"/>
    <n v="0.52199999999999847"/>
    <n v="8.1780000000000008"/>
    <n v="1.8E-3"/>
    <n v="10.56"/>
    <x v="35"/>
    <n v="1.4720400000000002E-2"/>
    <n v="86.359680000000012"/>
    <n v="86.374400400000013"/>
    <s v="SD60M"/>
    <x v="14"/>
    <x v="0"/>
    <n v="3800"/>
  </r>
  <r>
    <n v="37"/>
    <x v="36"/>
    <x v="0"/>
    <n v="0.46799999999999997"/>
    <n v="7.3319999999999999"/>
    <n v="0.29480000000000001"/>
    <n v="8.64"/>
    <x v="36"/>
    <n v="2.1614735999999999"/>
    <n v="63.348480000000002"/>
    <n v="65.509953600000003"/>
    <s v="SD60M"/>
    <x v="11"/>
    <x v="0"/>
    <n v="3800"/>
  </r>
  <r>
    <n v="38"/>
    <x v="37"/>
    <x v="0"/>
    <n v="0.46799999999999997"/>
    <n v="7.3319999999999999"/>
    <n v="13.997"/>
    <n v="16.32"/>
    <x v="37"/>
    <n v="102.62600399999999"/>
    <n v="119.65824000000001"/>
    <n v="222.284244"/>
    <s v="SD60M"/>
    <x v="10"/>
    <x v="0"/>
    <n v="3800"/>
  </r>
  <r>
    <n v="39"/>
    <x v="38"/>
    <x v="9"/>
    <n v="0.1379999999999999"/>
    <n v="4.4619999999999997"/>
    <n v="96.057100000000005"/>
    <n v="26.77"/>
    <x v="38"/>
    <n v="428.6067802"/>
    <n v="119.44774"/>
    <n v="548.05452019999996"/>
    <s v="C45AH"/>
    <x v="15"/>
    <x v="4"/>
    <n v="4365"/>
  </r>
  <r>
    <n v="40"/>
    <x v="39"/>
    <x v="9"/>
    <n v="0.1379999999999999"/>
    <n v="4.4619999999999997"/>
    <n v="91.471500000000006"/>
    <n v="0"/>
    <x v="39"/>
    <n v="408.14583299999998"/>
    <n v="0"/>
    <n v="408.14583299999998"/>
    <s v="C45AH"/>
    <x v="15"/>
    <x v="4"/>
    <n v="4365"/>
  </r>
  <r>
    <n v="41"/>
    <x v="40"/>
    <x v="9"/>
    <n v="0.1379999999999999"/>
    <n v="4.4619999999999997"/>
    <n v="22.3"/>
    <n v="11.72"/>
    <x v="40"/>
    <n v="99.502600000000001"/>
    <n v="52.294640000000001"/>
    <n v="151.79723999999999"/>
    <s v="C45AH"/>
    <x v="15"/>
    <x v="4"/>
    <n v="4365"/>
  </r>
  <r>
    <n v="42"/>
    <x v="41"/>
    <x v="9"/>
    <n v="0.1379999999999999"/>
    <n v="4.4619999999999997"/>
    <n v="39.950200000000002"/>
    <n v="15.05"/>
    <x v="41"/>
    <n v="178.2577924"/>
    <n v="67.153099999999995"/>
    <n v="245.41089239999999"/>
    <s v="C45AH"/>
    <x v="15"/>
    <x v="4"/>
    <n v="4365"/>
  </r>
  <r>
    <n v="43"/>
    <x v="42"/>
    <x v="9"/>
    <n v="0.1379999999999999"/>
    <n v="4.4619999999999997"/>
    <n v="47.059199999999997"/>
    <n v="37.47"/>
    <x v="42"/>
    <n v="209.97815039999998"/>
    <n v="167.19113999999999"/>
    <n v="377.16929039999997"/>
    <s v="C45AH"/>
    <x v="15"/>
    <x v="4"/>
    <n v="4365"/>
  </r>
  <r>
    <n v="44"/>
    <x v="43"/>
    <x v="9"/>
    <n v="0.1379999999999999"/>
    <n v="4.4619999999999997"/>
    <n v="121.7229"/>
    <n v="27.57"/>
    <x v="43"/>
    <n v="543.12757979999992"/>
    <n v="123.01733999999999"/>
    <n v="666.14491979999991"/>
    <s v="C45AH"/>
    <x v="15"/>
    <x v="4"/>
    <n v="4365"/>
  </r>
  <r>
    <n v="45"/>
    <x v="44"/>
    <x v="9"/>
    <n v="0.1379999999999999"/>
    <n v="4.4619999999999997"/>
    <n v="49.7057"/>
    <n v="22.44"/>
    <x v="44"/>
    <n v="221.78683339999998"/>
    <n v="100.12728"/>
    <n v="321.91411339999996"/>
    <s v="C45AH"/>
    <x v="15"/>
    <x v="4"/>
    <n v="4365"/>
  </r>
  <r>
    <n v="46"/>
    <x v="45"/>
    <x v="9"/>
    <n v="0.1379999999999999"/>
    <n v="4.4619999999999997"/>
    <n v="64.117599999999996"/>
    <n v="9.68"/>
    <x v="45"/>
    <n v="286.09273119999995"/>
    <n v="43.192159999999994"/>
    <n v="329.28489119999995"/>
    <s v="C45AH"/>
    <x v="15"/>
    <x v="4"/>
    <n v="4365"/>
  </r>
  <r>
    <n v="47"/>
    <x v="46"/>
    <x v="9"/>
    <n v="0.1379999999999999"/>
    <n v="4.4619999999999997"/>
    <n v="65.6661"/>
    <n v="15.47"/>
    <x v="46"/>
    <n v="293.00213819999999"/>
    <n v="69.027140000000003"/>
    <n v="362.02927820000002"/>
    <s v="C45AH"/>
    <x v="15"/>
    <x v="4"/>
    <n v="4365"/>
  </r>
  <r>
    <n v="48"/>
    <x v="47"/>
    <x v="9"/>
    <n v="0.1379999999999999"/>
    <n v="4.4619999999999997"/>
    <n v="48.6434"/>
    <n v="0"/>
    <x v="47"/>
    <n v="217.04685079999999"/>
    <n v="0"/>
    <n v="217.04685079999999"/>
    <s v="C45AH"/>
    <x v="15"/>
    <x v="4"/>
    <n v="4365"/>
  </r>
  <r>
    <n v="49"/>
    <x v="48"/>
    <x v="9"/>
    <n v="0.1379999999999999"/>
    <n v="4.4619999999999997"/>
    <n v="87.985799999999998"/>
    <n v="23.37"/>
    <x v="48"/>
    <n v="392.59263959999998"/>
    <n v="104.27694"/>
    <n v="496.86957959999995"/>
    <s v="C45AH"/>
    <x v="15"/>
    <x v="4"/>
    <n v="4365"/>
  </r>
  <r>
    <n v="50"/>
    <x v="49"/>
    <x v="9"/>
    <n v="0.1379999999999999"/>
    <n v="4.4619999999999997"/>
    <n v="67.236500000000007"/>
    <n v="12.52"/>
    <x v="49"/>
    <n v="300.00926300000003"/>
    <n v="55.864239999999995"/>
    <n v="355.87350300000003"/>
    <s v="C45AH"/>
    <x v="15"/>
    <x v="4"/>
    <n v="4365"/>
  </r>
  <r>
    <n v="51"/>
    <x v="50"/>
    <x v="9"/>
    <n v="0.1379999999999999"/>
    <n v="4.4619999999999997"/>
    <n v="53.036900000000003"/>
    <n v="80.72"/>
    <x v="50"/>
    <n v="236.6506478"/>
    <n v="360.17264"/>
    <n v="596.8232878"/>
    <s v="C45AH"/>
    <x v="15"/>
    <x v="4"/>
    <n v="4365"/>
  </r>
  <r>
    <n v="52"/>
    <x v="51"/>
    <x v="9"/>
    <n v="0.1379999999999999"/>
    <n v="4.4619999999999997"/>
    <n v="69.396000000000001"/>
    <n v="36.799999999999997"/>
    <x v="51"/>
    <n v="309.64495199999999"/>
    <n v="164.20159999999998"/>
    <n v="473.84655199999997"/>
    <s v="C45AH"/>
    <x v="15"/>
    <x v="4"/>
    <n v="4365"/>
  </r>
  <r>
    <n v="53"/>
    <x v="52"/>
    <x v="9"/>
    <n v="0.1379999999999999"/>
    <n v="4.4619999999999997"/>
    <n v="71.060699999999997"/>
    <n v="3.33"/>
    <x v="52"/>
    <n v="317.07284339999995"/>
    <n v="14.858459999999999"/>
    <n v="331.93130339999993"/>
    <s v="C45AH"/>
    <x v="15"/>
    <x v="4"/>
    <n v="4365"/>
  </r>
  <r>
    <n v="54"/>
    <x v="53"/>
    <x v="9"/>
    <n v="0.1379999999999999"/>
    <n v="4.4619999999999997"/>
    <n v="60.658999999999999"/>
    <n v="32.909999999999997"/>
    <x v="53"/>
    <n v="270.66045800000001"/>
    <n v="146.84441999999999"/>
    <n v="417.50487799999996"/>
    <s v="C45AH"/>
    <x v="15"/>
    <x v="4"/>
    <n v="4365"/>
  </r>
  <r>
    <n v="55"/>
    <x v="54"/>
    <x v="9"/>
    <n v="0.1379999999999999"/>
    <n v="4.4619999999999997"/>
    <n v="39.362000000000002"/>
    <n v="0"/>
    <x v="54"/>
    <n v="175.63324399999999"/>
    <n v="0"/>
    <n v="175.63324399999999"/>
    <s v="C45AH"/>
    <x v="15"/>
    <x v="4"/>
    <n v="4365"/>
  </r>
  <r>
    <n v="56"/>
    <x v="55"/>
    <x v="9"/>
    <n v="0.1379999999999999"/>
    <n v="4.4619999999999997"/>
    <n v="51.497799999999998"/>
    <n v="41.02"/>
    <x v="55"/>
    <n v="229.78318359999997"/>
    <n v="183.03124"/>
    <n v="412.81442359999994"/>
    <s v="C45AH"/>
    <x v="15"/>
    <x v="4"/>
    <n v="4365"/>
  </r>
  <r>
    <n v="57"/>
    <x v="56"/>
    <x v="9"/>
    <n v="0.1379999999999999"/>
    <n v="4.4619999999999997"/>
    <n v="21.263200000000001"/>
    <n v="0"/>
    <x v="56"/>
    <n v="94.876398399999999"/>
    <n v="0"/>
    <n v="94.876398399999999"/>
    <s v="C45AH"/>
    <x v="15"/>
    <x v="4"/>
    <n v="4365"/>
  </r>
  <r>
    <n v="58"/>
    <x v="57"/>
    <x v="9"/>
    <n v="0.1379999999999999"/>
    <n v="4.4619999999999997"/>
    <n v="74.9452"/>
    <n v="65.260000000000005"/>
    <x v="57"/>
    <n v="334.40548239999998"/>
    <n v="291.19011999999998"/>
    <n v="625.59560239999996"/>
    <s v="C45AH"/>
    <x v="15"/>
    <x v="4"/>
    <n v="4365"/>
  </r>
  <r>
    <n v="59"/>
    <x v="58"/>
    <x v="9"/>
    <n v="0.1379999999999999"/>
    <n v="4.4619999999999997"/>
    <n v="74.238"/>
    <n v="19.18"/>
    <x v="58"/>
    <n v="331.249956"/>
    <n v="85.581159999999997"/>
    <n v="416.83111600000001"/>
    <s v="C45AH"/>
    <x v="15"/>
    <x v="4"/>
    <n v="4365"/>
  </r>
  <r>
    <n v="60"/>
    <x v="59"/>
    <x v="9"/>
    <n v="0.1379999999999999"/>
    <n v="4.4619999999999997"/>
    <n v="67.989500000000007"/>
    <n v="27.57"/>
    <x v="59"/>
    <n v="303.36914899999999"/>
    <n v="123.01733999999999"/>
    <n v="426.38648899999998"/>
    <s v="C45AH"/>
    <x v="15"/>
    <x v="4"/>
    <n v="4365"/>
  </r>
  <r>
    <n v="61"/>
    <x v="60"/>
    <x v="9"/>
    <n v="0.1379999999999999"/>
    <n v="4.4619999999999997"/>
    <n v="23.1645"/>
    <n v="86.25"/>
    <x v="60"/>
    <n v="103.359999"/>
    <n v="384.84749999999997"/>
    <n v="488.20749899999998"/>
    <s v="C45AH"/>
    <x v="15"/>
    <x v="4"/>
    <n v="4365"/>
  </r>
  <r>
    <n v="62"/>
    <x v="61"/>
    <x v="9"/>
    <n v="0.1379999999999999"/>
    <n v="4.4619999999999997"/>
    <n v="61.779400000000003"/>
    <n v="10.86"/>
    <x v="61"/>
    <n v="275.65968279999998"/>
    <n v="48.457319999999996"/>
    <n v="324.11700279999997"/>
    <s v="C45AH"/>
    <x v="15"/>
    <x v="4"/>
    <n v="4365"/>
  </r>
  <r>
    <n v="63"/>
    <x v="62"/>
    <x v="9"/>
    <n v="0.1379999999999999"/>
    <n v="4.4619999999999997"/>
    <n v="51.838900000000002"/>
    <n v="40.090000000000003"/>
    <x v="62"/>
    <n v="231.30517180000001"/>
    <n v="178.88158000000001"/>
    <n v="410.18675180000002"/>
    <s v="C45AH"/>
    <x v="15"/>
    <x v="4"/>
    <n v="4365"/>
  </r>
  <r>
    <n v="64"/>
    <x v="63"/>
    <x v="9"/>
    <n v="0.1379999999999999"/>
    <n v="4.4619999999999997"/>
    <n v="88.935199999999995"/>
    <n v="15.66"/>
    <x v="63"/>
    <n v="396.82886239999993"/>
    <n v="69.874920000000003"/>
    <n v="466.70378239999991"/>
    <s v="C45AH"/>
    <x v="15"/>
    <x v="4"/>
    <n v="4365"/>
  </r>
  <r>
    <n v="65"/>
    <x v="64"/>
    <x v="9"/>
    <n v="0.1379999999999999"/>
    <n v="4.4619999999999997"/>
    <n v="69.792699999999996"/>
    <n v="23.38"/>
    <x v="64"/>
    <n v="311.41502739999999"/>
    <n v="104.32155999999999"/>
    <n v="415.73658739999996"/>
    <s v="C45AH"/>
    <x v="15"/>
    <x v="4"/>
    <n v="4365"/>
  </r>
  <r>
    <n v="66"/>
    <x v="65"/>
    <x v="9"/>
    <n v="0.1379999999999999"/>
    <n v="4.4619999999999997"/>
    <n v="41.761699999999998"/>
    <n v="39.200000000000003"/>
    <x v="65"/>
    <n v="186.34070539999999"/>
    <n v="174.91040000000001"/>
    <n v="361.25110540000003"/>
    <s v="C45AH"/>
    <x v="15"/>
    <x v="4"/>
    <n v="4365"/>
  </r>
  <r>
    <n v="67"/>
    <x v="66"/>
    <x v="9"/>
    <n v="0.1379999999999999"/>
    <n v="4.4619999999999997"/>
    <n v="75.630300000000005"/>
    <n v="39.96"/>
    <x v="66"/>
    <n v="337.46239860000003"/>
    <n v="178.30151999999998"/>
    <n v="515.76391860000001"/>
    <s v="C45AH"/>
    <x v="15"/>
    <x v="4"/>
    <n v="4365"/>
  </r>
  <r>
    <n v="68"/>
    <x v="67"/>
    <x v="9"/>
    <n v="0.1379999999999999"/>
    <n v="4.4619999999999997"/>
    <n v="19.4847"/>
    <n v="7.39"/>
    <x v="67"/>
    <n v="86.94073139999999"/>
    <n v="32.974179999999997"/>
    <n v="119.91491139999999"/>
    <s v="C45AH"/>
    <x v="15"/>
    <x v="4"/>
    <n v="4365"/>
  </r>
  <r>
    <n v="69"/>
    <x v="68"/>
    <x v="9"/>
    <n v="0.1379999999999999"/>
    <n v="4.4619999999999997"/>
    <n v="8.5413999999999994"/>
    <n v="5.86"/>
    <x v="68"/>
    <n v="38.111726799999992"/>
    <n v="26.147320000000001"/>
    <n v="64.259046799999993"/>
    <s v="C45AH"/>
    <x v="15"/>
    <x v="4"/>
    <n v="4365"/>
  </r>
  <r>
    <n v="70"/>
    <x v="69"/>
    <x v="9"/>
    <n v="0.1379999999999999"/>
    <n v="4.4619999999999997"/>
    <n v="98.481899999999996"/>
    <n v="18.350000000000001"/>
    <x v="69"/>
    <n v="439.42623779999997"/>
    <n v="81.877700000000004"/>
    <n v="521.30393779999997"/>
    <s v="C45AH"/>
    <x v="15"/>
    <x v="4"/>
    <n v="4365"/>
  </r>
  <r>
    <n v="71"/>
    <x v="70"/>
    <x v="9"/>
    <n v="0.1379999999999999"/>
    <n v="4.4619999999999997"/>
    <n v="54.656700000000001"/>
    <n v="56.6"/>
    <x v="70"/>
    <n v="243.87819539999998"/>
    <n v="252.54919999999998"/>
    <n v="496.42739539999997"/>
    <s v="C45AH"/>
    <x v="15"/>
    <x v="4"/>
    <n v="4365"/>
  </r>
  <r>
    <n v="72"/>
    <x v="71"/>
    <x v="9"/>
    <n v="0.1379999999999999"/>
    <n v="4.4619999999999997"/>
    <n v="57.084899999999998"/>
    <n v="28.37"/>
    <x v="71"/>
    <n v="254.71282379999997"/>
    <n v="126.58694"/>
    <n v="381.29976379999994"/>
    <s v="C45AH"/>
    <x v="15"/>
    <x v="4"/>
    <n v="4365"/>
  </r>
  <r>
    <n v="73"/>
    <x v="72"/>
    <x v="9"/>
    <n v="0.1379999999999999"/>
    <n v="4.4619999999999997"/>
    <n v="78.725300000000004"/>
    <n v="98.69"/>
    <x v="72"/>
    <n v="351.27228860000002"/>
    <n v="440.35477999999995"/>
    <n v="791.62706860000003"/>
    <s v="C45AH"/>
    <x v="15"/>
    <x v="4"/>
    <n v="4365"/>
  </r>
  <r>
    <n v="74"/>
    <x v="73"/>
    <x v="9"/>
    <n v="0.1379999999999999"/>
    <n v="4.4619999999999997"/>
    <n v="37.919800000000002"/>
    <n v="16.72"/>
    <x v="73"/>
    <n v="169.1981476"/>
    <n v="74.604639999999989"/>
    <n v="243.80278759999999"/>
    <s v="C45AH"/>
    <x v="15"/>
    <x v="4"/>
    <n v="4365"/>
  </r>
  <r>
    <n v="75"/>
    <x v="74"/>
    <x v="9"/>
    <n v="0.1379999999999999"/>
    <n v="4.4619999999999997"/>
    <n v="33.544199999999996"/>
    <n v="77.52"/>
    <x v="74"/>
    <n v="149.67422039999997"/>
    <n v="345.89423999999997"/>
    <n v="495.56846039999994"/>
    <s v="C45AH"/>
    <x v="15"/>
    <x v="4"/>
    <n v="4365"/>
  </r>
  <r>
    <n v="76"/>
    <x v="75"/>
    <x v="9"/>
    <n v="0.1379999999999999"/>
    <n v="4.4619999999999997"/>
    <n v="29.310600000000001"/>
    <n v="51.81"/>
    <x v="75"/>
    <n v="130.78389719999998"/>
    <n v="231.17622"/>
    <n v="361.96011720000001"/>
    <s v="C45AH"/>
    <x v="15"/>
    <x v="4"/>
    <n v="4365"/>
  </r>
  <r>
    <n v="77"/>
    <x v="76"/>
    <x v="9"/>
    <n v="0.1379999999999999"/>
    <n v="4.4619999999999997"/>
    <n v="97.412000000000006"/>
    <n v="21.65"/>
    <x v="76"/>
    <n v="434.65234400000003"/>
    <n v="96.602299999999985"/>
    <n v="531.25464399999998"/>
    <s v="C45AH"/>
    <x v="15"/>
    <x v="4"/>
    <n v="4365"/>
  </r>
  <r>
    <n v="78"/>
    <x v="77"/>
    <x v="9"/>
    <n v="0.1379999999999999"/>
    <n v="4.4619999999999997"/>
    <n v="205.1857"/>
    <n v="24.9"/>
    <x v="77"/>
    <n v="915.53859339999997"/>
    <n v="111.10379999999999"/>
    <n v="1026.6423933999999"/>
    <s v="C45AH"/>
    <x v="15"/>
    <x v="4"/>
    <n v="4365"/>
  </r>
  <r>
    <n v="79"/>
    <x v="78"/>
    <x v="9"/>
    <n v="0.1379999999999999"/>
    <n v="4.4619999999999997"/>
    <n v="40.414099999999998"/>
    <n v="5.86"/>
    <x v="78"/>
    <n v="180.32771419999997"/>
    <n v="26.147320000000001"/>
    <n v="206.47503419999998"/>
    <s v="C45AH"/>
    <x v="15"/>
    <x v="4"/>
    <n v="4365"/>
  </r>
  <r>
    <n v="80"/>
    <x v="79"/>
    <x v="9"/>
    <n v="0.1379999999999999"/>
    <n v="4.4619999999999997"/>
    <n v="60.802199999999999"/>
    <n v="44.15"/>
    <x v="79"/>
    <n v="271.29941639999998"/>
    <n v="196.9973"/>
    <n v="468.29671639999998"/>
    <s v="C45AH"/>
    <x v="15"/>
    <x v="4"/>
    <n v="4365"/>
  </r>
  <r>
    <n v="81"/>
    <x v="80"/>
    <x v="9"/>
    <n v="0.1379999999999999"/>
    <n v="4.4619999999999997"/>
    <n v="70.352000000000004"/>
    <n v="20.91"/>
    <x v="80"/>
    <n v="313.91062399999998"/>
    <n v="93.300419999999988"/>
    <n v="407.21104399999996"/>
    <s v="C45AH"/>
    <x v="15"/>
    <x v="4"/>
    <n v="4365"/>
  </r>
  <r>
    <n v="82"/>
    <x v="81"/>
    <x v="9"/>
    <n v="0.1379999999999999"/>
    <n v="4.4619999999999997"/>
    <n v="53.249200000000002"/>
    <n v="12.52"/>
    <x v="81"/>
    <n v="237.5979304"/>
    <n v="55.864239999999995"/>
    <n v="293.46217039999999"/>
    <s v="C45AH"/>
    <x v="15"/>
    <x v="4"/>
    <n v="4365"/>
  </r>
  <r>
    <n v="83"/>
    <x v="82"/>
    <x v="9"/>
    <n v="0.1379999999999999"/>
    <n v="4.4619999999999997"/>
    <n v="82.068600000000004"/>
    <n v="26.77"/>
    <x v="82"/>
    <n v="366.19009319999998"/>
    <n v="119.44774"/>
    <n v="485.63783319999999"/>
    <s v="C45AH"/>
    <x v="15"/>
    <x v="4"/>
    <n v="4365"/>
  </r>
  <r>
    <n v="84"/>
    <x v="83"/>
    <x v="9"/>
    <n v="0.1379999999999999"/>
    <n v="4.4619999999999997"/>
    <n v="33.151499999999999"/>
    <n v="15.05"/>
    <x v="83"/>
    <n v="147.92199299999999"/>
    <n v="67.153099999999995"/>
    <n v="215.07509299999998"/>
    <s v="C45AH"/>
    <x v="15"/>
    <x v="4"/>
    <n v="4365"/>
  </r>
  <r>
    <n v="85"/>
    <x v="84"/>
    <x v="9"/>
    <n v="0.1379999999999999"/>
    <n v="4.4619999999999997"/>
    <n v="117.4704"/>
    <n v="24.24"/>
    <x v="84"/>
    <n v="524.15292479999994"/>
    <n v="108.15887999999998"/>
    <n v="632.31180479999989"/>
    <s v="C45AH"/>
    <x v="15"/>
    <x v="4"/>
    <n v="4365"/>
  </r>
  <r>
    <n v="86"/>
    <x v="85"/>
    <x v="9"/>
    <n v="0.1379999999999999"/>
    <n v="4.4619999999999997"/>
    <n v="53.391500000000001"/>
    <n v="15.05"/>
    <x v="85"/>
    <n v="238.23287299999998"/>
    <n v="67.153099999999995"/>
    <n v="305.38597299999998"/>
    <s v="C45AH"/>
    <x v="15"/>
    <x v="4"/>
    <n v="4365"/>
  </r>
  <r>
    <n v="87"/>
    <x v="86"/>
    <x v="9"/>
    <n v="0.1379999999999999"/>
    <n v="4.4619999999999997"/>
    <n v="71.258200000000002"/>
    <n v="30.84"/>
    <x v="86"/>
    <n v="317.95408839999999"/>
    <n v="137.60808"/>
    <n v="455.56216840000002"/>
    <s v="C45AH"/>
    <x v="15"/>
    <x v="4"/>
    <n v="4365"/>
  </r>
  <r>
    <n v="88"/>
    <x v="87"/>
    <x v="10"/>
    <n v="3.300000000000014E-2"/>
    <n v="1.0669999999999999"/>
    <n v="6.7760999999999996"/>
    <n v="60.2"/>
    <x v="87"/>
    <n v="7.2300986999999992"/>
    <n v="64.233400000000003"/>
    <n v="71.463498700000002"/>
    <s v="C45AH"/>
    <x v="16"/>
    <x v="5"/>
    <n v="4365"/>
  </r>
  <r>
    <n v="89"/>
    <x v="88"/>
    <x v="10"/>
    <n v="3.300000000000014E-2"/>
    <n v="1.0669999999999999"/>
    <n v="13.141299999999999"/>
    <n v="11.72"/>
    <x v="88"/>
    <n v="14.021767099999998"/>
    <n v="12.505240000000001"/>
    <n v="26.527007099999999"/>
    <s v="C45AH"/>
    <x v="16"/>
    <x v="5"/>
    <n v="4365"/>
  </r>
  <r>
    <n v="90"/>
    <x v="89"/>
    <x v="10"/>
    <n v="3.300000000000014E-2"/>
    <n v="1.0669999999999999"/>
    <n v="6.9362000000000004"/>
    <n v="9.99"/>
    <x v="89"/>
    <n v="7.4009254000000002"/>
    <n v="10.659329999999999"/>
    <n v="18.060255399999999"/>
    <s v="C45AH"/>
    <x v="16"/>
    <x v="5"/>
    <n v="4365"/>
  </r>
  <r>
    <n v="91"/>
    <x v="90"/>
    <x v="10"/>
    <n v="3.300000000000014E-2"/>
    <n v="1.0669999999999999"/>
    <n v="6.5917000000000003"/>
    <n v="0"/>
    <x v="90"/>
    <n v="7.0333439000000002"/>
    <n v="0"/>
    <n v="7.0333439000000002"/>
    <s v="C45AH"/>
    <x v="16"/>
    <x v="5"/>
    <n v="4365"/>
  </r>
  <r>
    <n v="92"/>
    <x v="91"/>
    <x v="10"/>
    <n v="3.300000000000014E-2"/>
    <n v="1.0669999999999999"/>
    <n v="17.773499999999999"/>
    <n v="9.19"/>
    <x v="91"/>
    <n v="18.964324499999996"/>
    <n v="9.8057299999999987"/>
    <n v="28.770054499999993"/>
    <s v="C45AH"/>
    <x v="16"/>
    <x v="5"/>
    <n v="4365"/>
  </r>
  <r>
    <n v="93"/>
    <x v="92"/>
    <x v="10"/>
    <n v="3.300000000000014E-2"/>
    <n v="1.0669999999999999"/>
    <n v="11.4695"/>
    <n v="66"/>
    <x v="92"/>
    <n v="12.237956499999999"/>
    <n v="70.421999999999997"/>
    <n v="82.659956499999993"/>
    <s v="C45AH"/>
    <x v="16"/>
    <x v="5"/>
    <n v="4365"/>
  </r>
  <r>
    <n v="94"/>
    <x v="93"/>
    <x v="10"/>
    <n v="3.300000000000014E-2"/>
    <n v="1.0669999999999999"/>
    <n v="6.1962999999999999"/>
    <n v="29.23"/>
    <x v="93"/>
    <n v="6.6114520999999993"/>
    <n v="31.188409999999998"/>
    <n v="37.799862099999999"/>
    <s v="C45AH"/>
    <x v="16"/>
    <x v="5"/>
    <n v="4365"/>
  </r>
  <r>
    <n v="95"/>
    <x v="94"/>
    <x v="10"/>
    <n v="3.300000000000014E-2"/>
    <n v="1.0669999999999999"/>
    <n v="33.748100000000001"/>
    <n v="24.24"/>
    <x v="94"/>
    <n v="36.009222700000002"/>
    <n v="25.864079999999998"/>
    <n v="61.873302699999996"/>
    <s v="C45AH"/>
    <x v="16"/>
    <x v="5"/>
    <n v="4365"/>
  </r>
  <r>
    <n v="96"/>
    <x v="95"/>
    <x v="10"/>
    <n v="3.300000000000014E-2"/>
    <n v="1.0669999999999999"/>
    <n v="6.3813000000000004"/>
    <n v="34.090000000000003"/>
    <x v="95"/>
    <n v="6.8088471000000004"/>
    <n v="36.374030000000005"/>
    <n v="43.182877100000006"/>
    <s v="C45AH"/>
    <x v="16"/>
    <x v="5"/>
    <n v="4365"/>
  </r>
  <r>
    <n v="97"/>
    <x v="96"/>
    <x v="10"/>
    <n v="3.300000000000014E-2"/>
    <n v="1.0669999999999999"/>
    <n v="9.4359999999999999"/>
    <n v="40.96"/>
    <x v="96"/>
    <n v="10.068211999999999"/>
    <n v="43.704319999999996"/>
    <n v="53.772531999999998"/>
    <s v="C45AH"/>
    <x v="16"/>
    <x v="5"/>
    <n v="4365"/>
  </r>
  <r>
    <n v="98"/>
    <x v="97"/>
    <x v="10"/>
    <n v="3.300000000000014E-2"/>
    <n v="1.0669999999999999"/>
    <n v="7.1379000000000001"/>
    <n v="51.3"/>
    <x v="97"/>
    <n v="7.6161392999999995"/>
    <n v="54.737099999999991"/>
    <n v="62.353239299999991"/>
    <s v="C45AH"/>
    <x v="16"/>
    <x v="5"/>
    <n v="4365"/>
  </r>
  <r>
    <n v="99"/>
    <x v="98"/>
    <x v="10"/>
    <n v="3.300000000000014E-2"/>
    <n v="1.0669999999999999"/>
    <n v="9.4118999999999993"/>
    <n v="0"/>
    <x v="98"/>
    <n v="10.042497299999999"/>
    <n v="0"/>
    <n v="10.042497299999999"/>
    <s v="C45AH"/>
    <x v="16"/>
    <x v="5"/>
    <n v="4365"/>
  </r>
  <r>
    <n v="100"/>
    <x v="99"/>
    <x v="10"/>
    <n v="3.300000000000014E-2"/>
    <n v="1.0669999999999999"/>
    <n v="15.180400000000001"/>
    <n v="12.52"/>
    <x v="99"/>
    <n v="16.1974868"/>
    <n v="13.358839999999999"/>
    <n v="29.556326800000001"/>
    <s v="C45AH"/>
    <x v="16"/>
    <x v="5"/>
    <n v="4365"/>
  </r>
  <r>
    <n v="101"/>
    <x v="100"/>
    <x v="10"/>
    <n v="3.300000000000014E-2"/>
    <n v="1.0669999999999999"/>
    <n v="7.1821999999999999"/>
    <n v="10.72"/>
    <x v="100"/>
    <n v="7.6634073999999996"/>
    <n v="11.43824"/>
    <n v="19.101647400000001"/>
    <s v="C45AH"/>
    <x v="16"/>
    <x v="5"/>
    <n v="4365"/>
  </r>
  <r>
    <n v="102"/>
    <x v="101"/>
    <x v="10"/>
    <n v="3.300000000000014E-2"/>
    <n v="1.0669999999999999"/>
    <n v="27.3919"/>
    <n v="66.67"/>
    <x v="101"/>
    <n v="29.227157299999998"/>
    <n v="71.136889999999994"/>
    <n v="100.3640473"/>
    <s v="C45AH"/>
    <x v="16"/>
    <x v="5"/>
    <n v="4365"/>
  </r>
  <r>
    <n v="103"/>
    <x v="102"/>
    <x v="10"/>
    <n v="3.300000000000014E-2"/>
    <n v="1.0669999999999999"/>
    <n v="6.7573999999999996"/>
    <n v="3.33"/>
    <x v="102"/>
    <n v="7.2101457999999994"/>
    <n v="3.5531099999999998"/>
    <n v="10.7632558"/>
    <s v="C45AH"/>
    <x v="16"/>
    <x v="5"/>
    <n v="4365"/>
  </r>
  <r>
    <n v="104"/>
    <x v="103"/>
    <x v="10"/>
    <n v="3.300000000000014E-2"/>
    <n v="1.0669999999999999"/>
    <n v="4.1139999999999999"/>
    <n v="9.99"/>
    <x v="103"/>
    <n v="4.3896379999999997"/>
    <n v="10.659329999999999"/>
    <n v="15.048967999999999"/>
    <s v="C45AH"/>
    <x v="16"/>
    <x v="5"/>
    <n v="4365"/>
  </r>
  <r>
    <n v="105"/>
    <x v="104"/>
    <x v="10"/>
    <n v="3.300000000000014E-2"/>
    <n v="1.0669999999999999"/>
    <n v="60.913400000000003"/>
    <n v="19.18"/>
    <x v="104"/>
    <n v="64.994597799999994"/>
    <n v="20.465059999999998"/>
    <n v="85.459657799999988"/>
    <s v="C45AH"/>
    <x v="16"/>
    <x v="5"/>
    <n v="4365"/>
  </r>
  <r>
    <n v="106"/>
    <x v="105"/>
    <x v="10"/>
    <n v="3.300000000000014E-2"/>
    <n v="1.0669999999999999"/>
    <n v="10.2235"/>
    <n v="0"/>
    <x v="105"/>
    <n v="10.908474499999999"/>
    <n v="0"/>
    <n v="10.908474499999999"/>
    <s v="C45AH"/>
    <x v="16"/>
    <x v="5"/>
    <n v="4365"/>
  </r>
  <r>
    <n v="107"/>
    <x v="106"/>
    <x v="10"/>
    <n v="3.300000000000014E-2"/>
    <n v="1.0669999999999999"/>
    <n v="15.5921"/>
    <n v="15.09"/>
    <x v="106"/>
    <n v="16.6367707"/>
    <n v="16.101029999999998"/>
    <n v="32.737800699999994"/>
    <s v="C45AH"/>
    <x v="16"/>
    <x v="5"/>
    <n v="4365"/>
  </r>
  <r>
    <n v="108"/>
    <x v="107"/>
    <x v="10"/>
    <n v="3.300000000000014E-2"/>
    <n v="1.0669999999999999"/>
    <n v="15.0497"/>
    <n v="21.71"/>
    <x v="107"/>
    <n v="16.058029899999998"/>
    <n v="23.164570000000001"/>
    <n v="39.222599899999999"/>
    <s v="C45AH"/>
    <x v="16"/>
    <x v="5"/>
    <n v="4365"/>
  </r>
  <r>
    <n v="109"/>
    <x v="108"/>
    <x v="10"/>
    <n v="3.300000000000014E-2"/>
    <n v="1.0669999999999999"/>
    <n v="10.2469"/>
    <n v="9.19"/>
    <x v="108"/>
    <n v="10.933442299999999"/>
    <n v="9.8057299999999987"/>
    <n v="20.7391723"/>
    <s v="C45AH"/>
    <x v="16"/>
    <x v="5"/>
    <n v="4365"/>
  </r>
  <r>
    <n v="110"/>
    <x v="109"/>
    <x v="10"/>
    <n v="3.300000000000014E-2"/>
    <n v="1.0669999999999999"/>
    <n v="10.057"/>
    <n v="5.86"/>
    <x v="109"/>
    <n v="10.730819"/>
    <n v="6.2526200000000003"/>
    <n v="16.983439000000001"/>
    <s v="C45AH"/>
    <x v="16"/>
    <x v="5"/>
    <n v="4365"/>
  </r>
  <r>
    <n v="111"/>
    <x v="110"/>
    <x v="10"/>
    <n v="3.300000000000014E-2"/>
    <n v="1.0669999999999999"/>
    <n v="3.8721999999999999"/>
    <n v="46.79"/>
    <x v="110"/>
    <n v="4.1316373999999998"/>
    <n v="49.924929999999996"/>
    <n v="54.056567399999999"/>
    <s v="C45AH"/>
    <x v="16"/>
    <x v="5"/>
    <n v="4365"/>
  </r>
  <r>
    <n v="112"/>
    <x v="111"/>
    <x v="10"/>
    <n v="3.300000000000014E-2"/>
    <n v="1.0669999999999999"/>
    <n v="2.5829"/>
    <n v="0"/>
    <x v="111"/>
    <n v="2.7559543"/>
    <n v="0"/>
    <n v="2.7559543"/>
    <s v="C45AH"/>
    <x v="16"/>
    <x v="5"/>
    <n v="4365"/>
  </r>
  <r>
    <n v="113"/>
    <x v="112"/>
    <x v="10"/>
    <n v="3.300000000000014E-2"/>
    <n v="1.0669999999999999"/>
    <n v="10.3169"/>
    <n v="3.33"/>
    <x v="112"/>
    <n v="11.0081323"/>
    <n v="3.5531099999999998"/>
    <n v="14.5612423"/>
    <s v="C45AH"/>
    <x v="16"/>
    <x v="5"/>
    <n v="4365"/>
  </r>
  <r>
    <n v="114"/>
    <x v="113"/>
    <x v="10"/>
    <n v="3.300000000000014E-2"/>
    <n v="1.0669999999999999"/>
    <n v="4.8639000000000001"/>
    <n v="27.57"/>
    <x v="113"/>
    <n v="5.1897812999999999"/>
    <n v="29.417189999999998"/>
    <n v="34.606971299999998"/>
    <s v="C45AH"/>
    <x v="16"/>
    <x v="5"/>
    <n v="4365"/>
  </r>
  <r>
    <n v="115"/>
    <x v="114"/>
    <x v="10"/>
    <n v="3.300000000000014E-2"/>
    <n v="1.0669999999999999"/>
    <n v="4.3212999999999999"/>
    <n v="54.15"/>
    <x v="114"/>
    <n v="4.6108270999999998"/>
    <n v="57.778049999999993"/>
    <n v="62.388877099999995"/>
    <s v="C45AH"/>
    <x v="16"/>
    <x v="5"/>
    <n v="4365"/>
  </r>
  <r>
    <n v="116"/>
    <x v="115"/>
    <x v="10"/>
    <n v="3.300000000000014E-2"/>
    <n v="1.0669999999999999"/>
    <n v="8.6966000000000001"/>
    <n v="6.66"/>
    <x v="115"/>
    <n v="9.2792721999999994"/>
    <n v="7.1062199999999995"/>
    <n v="16.385492199999998"/>
    <s v="C45AH"/>
    <x v="16"/>
    <x v="5"/>
    <n v="4365"/>
  </r>
  <r>
    <n v="117"/>
    <x v="116"/>
    <x v="10"/>
    <n v="3.300000000000014E-2"/>
    <n v="1.0669999999999999"/>
    <n v="9.9106000000000005"/>
    <n v="13.32"/>
    <x v="116"/>
    <n v="10.5746102"/>
    <n v="14.212439999999999"/>
    <n v="24.787050199999999"/>
    <s v="C45AH"/>
    <x v="16"/>
    <x v="5"/>
    <n v="4365"/>
  </r>
  <r>
    <n v="118"/>
    <x v="117"/>
    <x v="10"/>
    <n v="3.300000000000014E-2"/>
    <n v="1.0669999999999999"/>
    <n v="46.863599999999998"/>
    <n v="40.69"/>
    <x v="117"/>
    <n v="50.003461199999997"/>
    <n v="43.416229999999999"/>
    <n v="93.419691199999988"/>
    <s v="C45AH"/>
    <x v="16"/>
    <x v="5"/>
    <n v="4365"/>
  </r>
  <r>
    <n v="119"/>
    <x v="118"/>
    <x v="10"/>
    <n v="3.300000000000014E-2"/>
    <n v="1.0669999999999999"/>
    <n v="4.5579999999999998"/>
    <n v="20.91"/>
    <x v="118"/>
    <n v="4.8633859999999993"/>
    <n v="22.310969999999998"/>
    <n v="27.174355999999996"/>
    <s v="C45AH"/>
    <x v="16"/>
    <x v="5"/>
    <n v="4365"/>
  </r>
  <r>
    <n v="120"/>
    <x v="119"/>
    <x v="10"/>
    <n v="3.300000000000014E-2"/>
    <n v="1.0669999999999999"/>
    <n v="8.7247000000000003"/>
    <n v="0"/>
    <x v="119"/>
    <n v="9.3092548999999991"/>
    <n v="0"/>
    <n v="9.3092548999999991"/>
    <s v="C45AH"/>
    <x v="16"/>
    <x v="5"/>
    <n v="4365"/>
  </r>
  <r>
    <n v="121"/>
    <x v="120"/>
    <x v="10"/>
    <n v="3.300000000000014E-2"/>
    <n v="1.0669999999999999"/>
    <n v="44.509"/>
    <n v="35.03"/>
    <x v="120"/>
    <n v="47.491102999999995"/>
    <n v="37.377009999999999"/>
    <n v="84.868112999999994"/>
    <s v="C45AH"/>
    <x v="16"/>
    <x v="5"/>
    <n v="4365"/>
  </r>
  <r>
    <n v="122"/>
    <x v="121"/>
    <x v="10"/>
    <n v="3.300000000000014E-2"/>
    <n v="1.0669999999999999"/>
    <n v="16.6081"/>
    <n v="5.86"/>
    <x v="121"/>
    <n v="17.720842699999999"/>
    <n v="6.2526200000000003"/>
    <n v="23.973462699999999"/>
    <s v="C45AH"/>
    <x v="16"/>
    <x v="5"/>
    <n v="4365"/>
  </r>
  <r>
    <n v="123"/>
    <x v="122"/>
    <x v="10"/>
    <n v="3.300000000000014E-2"/>
    <n v="1.0669999999999999"/>
    <n v="35.099800000000002"/>
    <n v="19.18"/>
    <x v="122"/>
    <n v="37.451486600000003"/>
    <n v="20.465059999999998"/>
    <n v="57.916546600000004"/>
    <s v="C45AH"/>
    <x v="16"/>
    <x v="5"/>
    <n v="4365"/>
  </r>
  <r>
    <n v="124"/>
    <x v="123"/>
    <x v="10"/>
    <n v="3.300000000000014E-2"/>
    <n v="1.0669999999999999"/>
    <n v="6.0153999999999996"/>
    <n v="18.38"/>
    <x v="123"/>
    <n v="6.4184317999999996"/>
    <n v="19.611459999999997"/>
    <n v="26.029891799999998"/>
    <s v="C45AH"/>
    <x v="16"/>
    <x v="5"/>
    <n v="4365"/>
  </r>
  <r>
    <n v="125"/>
    <x v="124"/>
    <x v="10"/>
    <n v="3.300000000000014E-2"/>
    <n v="1.0669999999999999"/>
    <n v="9.5612999999999992"/>
    <n v="9.19"/>
    <x v="124"/>
    <n v="10.201907099999998"/>
    <n v="9.8057299999999987"/>
    <n v="20.007637099999997"/>
    <s v="C45AH"/>
    <x v="16"/>
    <x v="5"/>
    <n v="4365"/>
  </r>
  <r>
    <n v="126"/>
    <x v="125"/>
    <x v="10"/>
    <n v="3.300000000000014E-2"/>
    <n v="1.0669999999999999"/>
    <n v="9.2083999999999993"/>
    <n v="35.520000000000003"/>
    <x v="125"/>
    <n v="9.8253627999999988"/>
    <n v="37.899840000000005"/>
    <n v="47.725202800000005"/>
    <s v="C45AH"/>
    <x v="16"/>
    <x v="5"/>
    <n v="4365"/>
  </r>
  <r>
    <n v="127"/>
    <x v="126"/>
    <x v="10"/>
    <n v="3.300000000000014E-2"/>
    <n v="1.0669999999999999"/>
    <n v="10.3325"/>
    <n v="12.52"/>
    <x v="126"/>
    <n v="11.024777499999999"/>
    <n v="13.358839999999999"/>
    <n v="24.3836175"/>
    <s v="C45AH"/>
    <x v="16"/>
    <x v="5"/>
    <n v="4365"/>
  </r>
  <r>
    <n v="128"/>
    <x v="127"/>
    <x v="10"/>
    <n v="3.300000000000014E-2"/>
    <n v="1.0669999999999999"/>
    <n v="8.4855999999999998"/>
    <n v="16.52"/>
    <x v="127"/>
    <n v="9.0541351999999993"/>
    <n v="17.626839999999998"/>
    <n v="26.680975199999999"/>
    <s v="C45AH"/>
    <x v="16"/>
    <x v="5"/>
    <n v="4365"/>
  </r>
  <r>
    <n v="129"/>
    <x v="128"/>
    <x v="10"/>
    <n v="3.300000000000014E-2"/>
    <n v="1.0669999999999999"/>
    <n v="2.5232000000000001"/>
    <n v="61.48"/>
    <x v="128"/>
    <n v="2.6922543999999999"/>
    <n v="65.599159999999998"/>
    <n v="68.291414399999994"/>
    <s v="C45AH"/>
    <x v="16"/>
    <x v="5"/>
    <n v="4365"/>
  </r>
  <r>
    <n v="130"/>
    <x v="129"/>
    <x v="10"/>
    <n v="3.300000000000014E-2"/>
    <n v="1.0669999999999999"/>
    <n v="8.5832999999999995"/>
    <n v="56.74"/>
    <x v="129"/>
    <n v="9.1583810999999997"/>
    <n v="60.541579999999996"/>
    <n v="69.699961099999996"/>
    <s v="C45AH"/>
    <x v="16"/>
    <x v="5"/>
    <n v="4365"/>
  </r>
  <r>
    <n v="131"/>
    <x v="130"/>
    <x v="10"/>
    <n v="3.300000000000014E-2"/>
    <n v="1.0669999999999999"/>
    <n v="36.834899999999998"/>
    <n v="6.66"/>
    <x v="130"/>
    <n v="39.302838299999998"/>
    <n v="7.1062199999999995"/>
    <n v="46.409058299999998"/>
    <s v="C45AH"/>
    <x v="16"/>
    <x v="5"/>
    <n v="4365"/>
  </r>
  <r>
    <n v="132"/>
    <x v="131"/>
    <x v="10"/>
    <n v="3.300000000000014E-2"/>
    <n v="1.0669999999999999"/>
    <n v="11.7905"/>
    <n v="30.84"/>
    <x v="131"/>
    <n v="12.580463499999999"/>
    <n v="32.906279999999995"/>
    <n v="45.486743499999996"/>
    <s v="C45AH"/>
    <x v="16"/>
    <x v="5"/>
    <n v="4365"/>
  </r>
  <r>
    <n v="133"/>
    <x v="132"/>
    <x v="10"/>
    <n v="3.300000000000014E-2"/>
    <n v="1.0669999999999999"/>
    <n v="57.999200000000002"/>
    <n v="9.19"/>
    <x v="132"/>
    <n v="61.885146399999996"/>
    <n v="9.8057299999999987"/>
    <n v="71.690876399999993"/>
    <s v="C45AH"/>
    <x v="16"/>
    <x v="5"/>
    <n v="4365"/>
  </r>
  <r>
    <n v="134"/>
    <x v="133"/>
    <x v="10"/>
    <n v="3.300000000000014E-2"/>
    <n v="1.0669999999999999"/>
    <n v="11.331"/>
    <n v="15.85"/>
    <x v="133"/>
    <n v="12.090176999999999"/>
    <n v="16.911949999999997"/>
    <n v="29.002126999999994"/>
    <s v="C45AH"/>
    <x v="16"/>
    <x v="5"/>
    <n v="4365"/>
  </r>
  <r>
    <n v="135"/>
    <x v="134"/>
    <x v="10"/>
    <n v="3.300000000000014E-2"/>
    <n v="1.0669999999999999"/>
    <n v="6.8490000000000002"/>
    <n v="75.72"/>
    <x v="134"/>
    <n v="7.3078829999999995"/>
    <n v="80.793239999999997"/>
    <n v="88.101123000000001"/>
    <s v="C45AH"/>
    <x v="16"/>
    <x v="5"/>
    <n v="4365"/>
  </r>
  <r>
    <n v="136"/>
    <x v="135"/>
    <x v="10"/>
    <n v="3.300000000000014E-2"/>
    <n v="1.0669999999999999"/>
    <n v="9.4908999999999999"/>
    <n v="9.19"/>
    <x v="135"/>
    <n v="10.1267903"/>
    <n v="9.8057299999999987"/>
    <n v="19.9325203"/>
    <s v="C45AH"/>
    <x v="16"/>
    <x v="5"/>
    <n v="4365"/>
  </r>
  <r>
    <n v="137"/>
    <x v="136"/>
    <x v="10"/>
    <n v="3.300000000000014E-2"/>
    <n v="1.0669999999999999"/>
    <n v="18.604900000000001"/>
    <n v="3.33"/>
    <x v="136"/>
    <n v="19.851428299999998"/>
    <n v="3.5531099999999998"/>
    <n v="23.404538299999999"/>
    <s v="C45AH"/>
    <x v="16"/>
    <x v="5"/>
    <n v="4365"/>
  </r>
  <r>
    <n v="138"/>
    <x v="137"/>
    <x v="10"/>
    <n v="3.300000000000014E-2"/>
    <n v="1.0669999999999999"/>
    <n v="15.979699999999999"/>
    <n v="12.26"/>
    <x v="137"/>
    <n v="17.050339899999997"/>
    <n v="13.08142"/>
    <n v="30.131759899999999"/>
    <s v="C45AH"/>
    <x v="16"/>
    <x v="5"/>
    <n v="4365"/>
  </r>
  <r>
    <n v="139"/>
    <x v="138"/>
    <x v="10"/>
    <n v="3.300000000000014E-2"/>
    <n v="1.0669999999999999"/>
    <n v="3.3195000000000001"/>
    <n v="34.96"/>
    <x v="138"/>
    <n v="3.5419065000000001"/>
    <n v="37.302320000000002"/>
    <n v="40.844226500000005"/>
    <s v="C45AH"/>
    <x v="16"/>
    <x v="5"/>
    <n v="4365"/>
  </r>
  <r>
    <n v="140"/>
    <x v="139"/>
    <x v="10"/>
    <n v="3.300000000000014E-2"/>
    <n v="1.0669999999999999"/>
    <n v="15.3726"/>
    <n v="6.66"/>
    <x v="139"/>
    <n v="16.4025642"/>
    <n v="7.1062199999999995"/>
    <n v="23.508784200000001"/>
    <s v="C45AH"/>
    <x v="16"/>
    <x v="5"/>
    <n v="4365"/>
  </r>
  <r>
    <n v="141"/>
    <x v="140"/>
    <x v="10"/>
    <n v="3.300000000000014E-2"/>
    <n v="1.0669999999999999"/>
    <n v="11.5997"/>
    <n v="3.33"/>
    <x v="140"/>
    <n v="12.3768799"/>
    <n v="3.5531099999999998"/>
    <n v="15.929989900000001"/>
    <s v="C45AH"/>
    <x v="16"/>
    <x v="5"/>
    <n v="4365"/>
  </r>
  <r>
    <n v="142"/>
    <x v="141"/>
    <x v="10"/>
    <n v="3.300000000000014E-2"/>
    <n v="1.0669999999999999"/>
    <n v="7.5343"/>
    <n v="6.66"/>
    <x v="141"/>
    <n v="8.0390981000000004"/>
    <n v="7.1062199999999995"/>
    <n v="15.145318100000001"/>
    <s v="C45AH"/>
    <x v="16"/>
    <x v="5"/>
    <n v="4365"/>
  </r>
  <r>
    <n v="143"/>
    <x v="142"/>
    <x v="10"/>
    <n v="3.300000000000014E-2"/>
    <n v="1.0669999999999999"/>
    <n v="2.1953999999999998"/>
    <n v="63.34"/>
    <x v="142"/>
    <n v="2.3424917999999995"/>
    <n v="67.583780000000004"/>
    <n v="69.926271800000009"/>
    <s v="C45AH"/>
    <x v="16"/>
    <x v="5"/>
    <n v="4365"/>
  </r>
  <r>
    <n v="144"/>
    <x v="143"/>
    <x v="10"/>
    <n v="3.300000000000014E-2"/>
    <n v="1.0669999999999999"/>
    <n v="35.017000000000003"/>
    <n v="3.33"/>
    <x v="143"/>
    <n v="37.363139000000004"/>
    <n v="3.5531099999999998"/>
    <n v="40.916249000000001"/>
    <s v="C45AH"/>
    <x v="16"/>
    <x v="5"/>
    <n v="4365"/>
  </r>
  <r>
    <n v="145"/>
    <x v="144"/>
    <x v="10"/>
    <n v="3.300000000000014E-2"/>
    <n v="1.0669999999999999"/>
    <n v="6.6510999999999996"/>
    <n v="4.0599999999999996"/>
    <x v="144"/>
    <n v="7.0967236999999992"/>
    <n v="4.3320199999999991"/>
    <n v="11.428743699999998"/>
    <s v="C45AH"/>
    <x v="16"/>
    <x v="5"/>
    <n v="4365"/>
  </r>
  <r>
    <n v="146"/>
    <x v="145"/>
    <x v="10"/>
    <n v="3.300000000000014E-2"/>
    <n v="1.0669999999999999"/>
    <n v="44.297400000000003"/>
    <n v="12.52"/>
    <x v="145"/>
    <n v="47.265325799999999"/>
    <n v="13.358839999999999"/>
    <n v="60.6241658"/>
    <s v="C45AH"/>
    <x v="16"/>
    <x v="5"/>
    <n v="4365"/>
  </r>
  <r>
    <n v="147"/>
    <x v="146"/>
    <x v="10"/>
    <n v="3.300000000000014E-2"/>
    <n v="1.0669999999999999"/>
    <n v="5.8375000000000004"/>
    <n v="0"/>
    <x v="146"/>
    <n v="6.2286124999999997"/>
    <n v="0"/>
    <n v="6.2286124999999997"/>
    <s v="C45AH"/>
    <x v="16"/>
    <x v="5"/>
    <n v="4365"/>
  </r>
  <r>
    <n v="148"/>
    <x v="147"/>
    <x v="10"/>
    <n v="3.300000000000014E-2"/>
    <n v="1.0669999999999999"/>
    <n v="5.2545000000000002"/>
    <n v="32.31"/>
    <x v="147"/>
    <n v="5.6065515000000001"/>
    <n v="34.474769999999999"/>
    <n v="40.081321500000001"/>
    <s v="C45AH"/>
    <x v="16"/>
    <x v="5"/>
    <n v="4365"/>
  </r>
  <r>
    <n v="149"/>
    <x v="148"/>
    <x v="10"/>
    <n v="3.300000000000014E-2"/>
    <n v="1.0669999999999999"/>
    <n v="3.1760999999999999"/>
    <n v="11.33"/>
    <x v="148"/>
    <n v="3.3888986999999999"/>
    <n v="12.08911"/>
    <n v="15.4780087"/>
    <s v="C45AH"/>
    <x v="16"/>
    <x v="5"/>
    <n v="4365"/>
  </r>
  <r>
    <n v="150"/>
    <x v="149"/>
    <x v="10"/>
    <n v="3.300000000000014E-2"/>
    <n v="1.0669999999999999"/>
    <n v="9.3765999999999998"/>
    <n v="12.39"/>
    <x v="149"/>
    <n v="10.004832199999999"/>
    <n v="13.220129999999999"/>
    <n v="23.2249622"/>
    <s v="C45AH"/>
    <x v="16"/>
    <x v="5"/>
    <n v="4365"/>
  </r>
  <r>
    <n v="151"/>
    <x v="150"/>
    <x v="10"/>
    <n v="3.300000000000014E-2"/>
    <n v="1.0669999999999999"/>
    <n v="13.7538"/>
    <n v="11.72"/>
    <x v="150"/>
    <n v="14.675304599999999"/>
    <n v="12.505240000000001"/>
    <n v="27.180544599999998"/>
    <s v="C45AH"/>
    <x v="16"/>
    <x v="5"/>
    <n v="4365"/>
  </r>
  <r>
    <n v="152"/>
    <x v="151"/>
    <x v="10"/>
    <n v="3.300000000000014E-2"/>
    <n v="1.0669999999999999"/>
    <n v="10.0244"/>
    <n v="16.649999999999999"/>
    <x v="151"/>
    <n v="10.6960348"/>
    <n v="17.765549999999998"/>
    <n v="28.461584799999997"/>
    <s v="C45AH"/>
    <x v="16"/>
    <x v="5"/>
    <n v="4365"/>
  </r>
  <r>
    <n v="153"/>
    <x v="152"/>
    <x v="10"/>
    <n v="3.300000000000014E-2"/>
    <n v="1.0669999999999999"/>
    <n v="45.435000000000002"/>
    <n v="23.38"/>
    <x v="152"/>
    <n v="48.479145000000003"/>
    <n v="24.946459999999998"/>
    <n v="73.425605000000004"/>
    <s v="C45AH"/>
    <x v="16"/>
    <x v="5"/>
    <n v="4365"/>
  </r>
  <r>
    <n v="154"/>
    <x v="153"/>
    <x v="10"/>
    <n v="3.300000000000014E-2"/>
    <n v="1.0669999999999999"/>
    <n v="25.5213"/>
    <n v="30.7"/>
    <x v="153"/>
    <n v="27.231227099999998"/>
    <n v="32.756899999999995"/>
    <n v="59.988127099999993"/>
    <s v="C45AH"/>
    <x v="16"/>
    <x v="5"/>
    <n v="4365"/>
  </r>
  <r>
    <n v="155"/>
    <x v="154"/>
    <x v="10"/>
    <n v="3.300000000000014E-2"/>
    <n v="1.0669999999999999"/>
    <n v="3.5777000000000001"/>
    <n v="30.29"/>
    <x v="154"/>
    <n v="3.8174058999999998"/>
    <n v="32.319429999999997"/>
    <n v="36.136835899999994"/>
    <s v="C45AH"/>
    <x v="16"/>
    <x v="5"/>
    <n v="4365"/>
  </r>
  <r>
    <n v="156"/>
    <x v="155"/>
    <x v="10"/>
    <n v="3.300000000000014E-2"/>
    <n v="1.0669999999999999"/>
    <n v="6.3150000000000004"/>
    <n v="20.91"/>
    <x v="155"/>
    <n v="6.738105"/>
    <n v="22.310969999999998"/>
    <n v="29.049074999999998"/>
    <s v="C45AH"/>
    <x v="16"/>
    <x v="5"/>
    <n v="4365"/>
  </r>
  <r>
    <n v="157"/>
    <x v="156"/>
    <x v="10"/>
    <n v="3.300000000000014E-2"/>
    <n v="1.0669999999999999"/>
    <n v="8.9422999999999995"/>
    <n v="0"/>
    <x v="156"/>
    <n v="9.5414340999999983"/>
    <n v="0"/>
    <n v="9.5414340999999983"/>
    <s v="C45AH"/>
    <x v="16"/>
    <x v="5"/>
    <n v="4365"/>
  </r>
  <r>
    <n v="158"/>
    <x v="157"/>
    <x v="10"/>
    <n v="3.300000000000014E-2"/>
    <n v="1.0669999999999999"/>
    <n v="42.107900000000001"/>
    <n v="13.32"/>
    <x v="157"/>
    <n v="44.9291293"/>
    <n v="14.212439999999999"/>
    <n v="59.1415693"/>
    <s v="C45AH"/>
    <x v="16"/>
    <x v="5"/>
    <n v="4365"/>
  </r>
  <r>
    <n v="159"/>
    <x v="158"/>
    <x v="10"/>
    <n v="3.300000000000014E-2"/>
    <n v="1.0669999999999999"/>
    <n v="14.5556"/>
    <n v="15.05"/>
    <x v="158"/>
    <n v="15.530825199999999"/>
    <n v="16.058350000000001"/>
    <n v="31.5891752"/>
    <s v="C45AH"/>
    <x v="16"/>
    <x v="5"/>
    <n v="4365"/>
  </r>
  <r>
    <n v="160"/>
    <x v="159"/>
    <x v="10"/>
    <n v="3.300000000000014E-2"/>
    <n v="1.0669999999999999"/>
    <n v="16.714300000000001"/>
    <n v="0"/>
    <x v="159"/>
    <n v="17.8341581"/>
    <n v="0"/>
    <n v="17.8341581"/>
    <s v="C45AH"/>
    <x v="16"/>
    <x v="5"/>
    <n v="4365"/>
  </r>
  <r>
    <n v="161"/>
    <x v="160"/>
    <x v="10"/>
    <n v="3.300000000000014E-2"/>
    <n v="1.0669999999999999"/>
    <n v="9.8026999999999997"/>
    <n v="7.39"/>
    <x v="160"/>
    <n v="10.459480899999999"/>
    <n v="7.8851299999999993"/>
    <n v="18.344610899999999"/>
    <s v="C45AH"/>
    <x v="16"/>
    <x v="5"/>
    <n v="4365"/>
  </r>
  <r>
    <n v="162"/>
    <x v="161"/>
    <x v="10"/>
    <n v="3.300000000000014E-2"/>
    <n v="1.0669999999999999"/>
    <n v="7.5218999999999996"/>
    <n v="12"/>
    <x v="161"/>
    <n v="8.0258672999999998"/>
    <n v="12.803999999999998"/>
    <n v="20.829867299999997"/>
    <s v="C45AH"/>
    <x v="16"/>
    <x v="5"/>
    <n v="4365"/>
  </r>
  <r>
    <n v="163"/>
    <x v="162"/>
    <x v="10"/>
    <n v="3.300000000000014E-2"/>
    <n v="1.0669999999999999"/>
    <n v="3.3338999999999999"/>
    <n v="30.1"/>
    <x v="162"/>
    <n v="3.5572712999999996"/>
    <n v="32.116700000000002"/>
    <n v="35.673971299999998"/>
    <s v="C45AH"/>
    <x v="16"/>
    <x v="5"/>
    <n v="4365"/>
  </r>
  <r>
    <n v="164"/>
    <x v="163"/>
    <x v="10"/>
    <n v="3.300000000000014E-2"/>
    <n v="1.0669999999999999"/>
    <n v="5.2240000000000002"/>
    <n v="0"/>
    <x v="163"/>
    <n v="5.5740080000000001"/>
    <n v="0"/>
    <n v="5.5740080000000001"/>
    <s v="C45AH"/>
    <x v="16"/>
    <x v="5"/>
    <n v="4365"/>
  </r>
  <r>
    <n v="165"/>
    <x v="164"/>
    <x v="10"/>
    <n v="3.300000000000014E-2"/>
    <n v="1.0669999999999999"/>
    <n v="3.2974000000000001"/>
    <n v="51.68"/>
    <x v="164"/>
    <n v="3.5183257999999999"/>
    <n v="55.142559999999996"/>
    <n v="58.660885799999996"/>
    <s v="C45AH"/>
    <x v="16"/>
    <x v="5"/>
    <n v="4365"/>
  </r>
  <r>
    <n v="166"/>
    <x v="165"/>
    <x v="10"/>
    <n v="3.300000000000014E-2"/>
    <n v="1.0669999999999999"/>
    <n v="45.157600000000002"/>
    <n v="12.21"/>
    <x v="165"/>
    <n v="48.183159199999999"/>
    <n v="13.02807"/>
    <n v="61.211229199999998"/>
    <s v="C45AH"/>
    <x v="16"/>
    <x v="5"/>
    <n v="4365"/>
  </r>
  <r>
    <n v="167"/>
    <x v="166"/>
    <x v="10"/>
    <n v="3.300000000000014E-2"/>
    <n v="1.0669999999999999"/>
    <n v="5.2381000000000002"/>
    <n v="16.72"/>
    <x v="166"/>
    <n v="5.5890526999999999"/>
    <n v="17.840239999999998"/>
    <n v="23.429292699999998"/>
    <s v="C45AH"/>
    <x v="16"/>
    <x v="5"/>
    <n v="4365"/>
  </r>
  <r>
    <n v="168"/>
    <x v="167"/>
    <x v="10"/>
    <n v="3.300000000000014E-2"/>
    <n v="1.0669999999999999"/>
    <n v="12.2203"/>
    <n v="5.86"/>
    <x v="167"/>
    <n v="13.039060099999999"/>
    <n v="6.2526200000000003"/>
    <n v="19.291680100000001"/>
    <s v="C45AH"/>
    <x v="16"/>
    <x v="5"/>
    <n v="4365"/>
  </r>
  <r>
    <n v="169"/>
    <x v="168"/>
    <x v="10"/>
    <n v="3.300000000000014E-2"/>
    <n v="1.0669999999999999"/>
    <n v="2.3597999999999999"/>
    <n v="25.84"/>
    <x v="168"/>
    <n v="2.5179065999999999"/>
    <n v="27.571279999999998"/>
    <n v="30.089186599999998"/>
    <s v="C45AH"/>
    <x v="16"/>
    <x v="5"/>
    <n v="4365"/>
  </r>
  <r>
    <n v="170"/>
    <x v="169"/>
    <x v="10"/>
    <n v="3.300000000000014E-2"/>
    <n v="1.0669999999999999"/>
    <n v="9.1052"/>
    <n v="0"/>
    <x v="169"/>
    <n v="9.7152484000000001"/>
    <n v="0"/>
    <n v="9.7152484000000001"/>
    <s v="C45AH"/>
    <x v="16"/>
    <x v="5"/>
    <n v="4365"/>
  </r>
  <r>
    <n v="171"/>
    <x v="170"/>
    <x v="10"/>
    <n v="3.300000000000014E-2"/>
    <n v="1.0669999999999999"/>
    <n v="8.2657000000000007"/>
    <n v="19.02"/>
    <x v="170"/>
    <n v="8.8195019000000006"/>
    <n v="20.294339999999998"/>
    <n v="29.113841899999997"/>
    <s v="C45AH"/>
    <x v="16"/>
    <x v="5"/>
    <n v="4365"/>
  </r>
  <r>
    <n v="172"/>
    <x v="171"/>
    <x v="10"/>
    <n v="3.300000000000014E-2"/>
    <n v="1.0669999999999999"/>
    <n v="5.9"/>
    <n v="6.66"/>
    <x v="171"/>
    <n v="6.2953000000000001"/>
    <n v="7.1062199999999995"/>
    <n v="13.40152"/>
    <s v="C45AH"/>
    <x v="16"/>
    <x v="5"/>
    <n v="4365"/>
  </r>
  <r>
    <n v="173"/>
    <x v="172"/>
    <x v="10"/>
    <n v="3.300000000000014E-2"/>
    <n v="1.0669999999999999"/>
    <n v="9.6403999999999996"/>
    <n v="26.46"/>
    <x v="172"/>
    <n v="10.286306799999998"/>
    <n v="28.23282"/>
    <n v="38.519126799999995"/>
    <s v="C45AH"/>
    <x v="16"/>
    <x v="5"/>
    <n v="4365"/>
  </r>
  <r>
    <n v="174"/>
    <x v="173"/>
    <x v="10"/>
    <n v="3.300000000000014E-2"/>
    <n v="1.0669999999999999"/>
    <n v="7.5789999999999997"/>
    <n v="76.59"/>
    <x v="173"/>
    <n v="8.0867930000000001"/>
    <n v="81.721530000000001"/>
    <n v="89.808323000000001"/>
    <s v="C45AH"/>
    <x v="16"/>
    <x v="5"/>
    <n v="4365"/>
  </r>
  <r>
    <n v="175"/>
    <x v="174"/>
    <x v="10"/>
    <n v="3.300000000000014E-2"/>
    <n v="1.0669999999999999"/>
    <n v="6.0727000000000002"/>
    <n v="6.66"/>
    <x v="174"/>
    <n v="6.4795708999999997"/>
    <n v="7.1062199999999995"/>
    <n v="13.585790899999999"/>
    <s v="C45AH"/>
    <x v="16"/>
    <x v="5"/>
    <n v="4365"/>
  </r>
  <r>
    <n v="176"/>
    <x v="175"/>
    <x v="10"/>
    <n v="3.300000000000014E-2"/>
    <n v="1.0669999999999999"/>
    <n v="41.585000000000001"/>
    <n v="3.33"/>
    <x v="175"/>
    <n v="44.371195"/>
    <n v="3.5531099999999998"/>
    <n v="47.924304999999997"/>
    <s v="C45AH"/>
    <x v="16"/>
    <x v="5"/>
    <n v="4365"/>
  </r>
  <r>
    <n v="177"/>
    <x v="176"/>
    <x v="10"/>
    <n v="3.300000000000014E-2"/>
    <n v="1.0669999999999999"/>
    <n v="44.463900000000002"/>
    <n v="32.57"/>
    <x v="176"/>
    <n v="47.4429813"/>
    <n v="34.752189999999999"/>
    <n v="82.195171299999998"/>
    <s v="C45AH"/>
    <x v="16"/>
    <x v="5"/>
    <n v="4365"/>
  </r>
  <r>
    <n v="178"/>
    <x v="177"/>
    <x v="10"/>
    <n v="3.300000000000014E-2"/>
    <n v="1.0669999999999999"/>
    <n v="3.8755000000000002"/>
    <n v="65.260000000000005"/>
    <x v="177"/>
    <n v="4.1351585000000002"/>
    <n v="69.632419999999996"/>
    <n v="73.767578499999999"/>
    <s v="C45AH"/>
    <x v="16"/>
    <x v="5"/>
    <n v="4365"/>
  </r>
  <r>
    <n v="179"/>
    <x v="178"/>
    <x v="10"/>
    <n v="3.300000000000014E-2"/>
    <n v="1.0669999999999999"/>
    <n v="2.6371000000000002"/>
    <n v="16.649999999999999"/>
    <x v="178"/>
    <n v="2.8137856999999999"/>
    <n v="17.765549999999998"/>
    <n v="20.579335699999998"/>
    <s v="C45AH"/>
    <x v="16"/>
    <x v="5"/>
    <n v="4365"/>
  </r>
  <r>
    <n v="180"/>
    <x v="179"/>
    <x v="10"/>
    <n v="3.300000000000014E-2"/>
    <n v="1.0669999999999999"/>
    <n v="8.6889000000000003"/>
    <n v="5.48"/>
    <x v="179"/>
    <n v="9.2710562999999997"/>
    <n v="5.8471600000000006"/>
    <n v="15.1182163"/>
    <s v="C45AH"/>
    <x v="16"/>
    <x v="5"/>
    <n v="4365"/>
  </r>
  <r>
    <n v="181"/>
    <x v="180"/>
    <x v="10"/>
    <n v="3.300000000000014E-2"/>
    <n v="1.0669999999999999"/>
    <n v="22.016200000000001"/>
    <n v="23.31"/>
    <x v="180"/>
    <n v="23.491285399999999"/>
    <n v="24.871769999999998"/>
    <n v="48.363055399999993"/>
    <s v="C45AH"/>
    <x v="16"/>
    <x v="5"/>
    <n v="4365"/>
  </r>
  <r>
    <n v="182"/>
    <x v="181"/>
    <x v="10"/>
    <n v="3.300000000000014E-2"/>
    <n v="1.0669999999999999"/>
    <n v="29.961500000000001"/>
    <n v="3.33"/>
    <x v="181"/>
    <n v="31.968920499999999"/>
    <n v="3.5531099999999998"/>
    <n v="35.5220305"/>
    <s v="C45AH"/>
    <x v="16"/>
    <x v="5"/>
    <n v="4365"/>
  </r>
  <r>
    <n v="183"/>
    <x v="182"/>
    <x v="10"/>
    <n v="3.300000000000014E-2"/>
    <n v="1.0669999999999999"/>
    <n v="4.1711999999999998"/>
    <n v="6.66"/>
    <x v="182"/>
    <n v="4.4506703999999999"/>
    <n v="7.1062199999999995"/>
    <n v="11.5568904"/>
    <s v="C45AH"/>
    <x v="16"/>
    <x v="5"/>
    <n v="4365"/>
  </r>
  <r>
    <n v="184"/>
    <x v="183"/>
    <x v="10"/>
    <n v="3.300000000000014E-2"/>
    <n v="1.0669999999999999"/>
    <n v="6.7514000000000003"/>
    <n v="5.86"/>
    <x v="183"/>
    <n v="7.2037437999999998"/>
    <n v="6.2526200000000003"/>
    <n v="13.4563638"/>
    <s v="C45AH"/>
    <x v="16"/>
    <x v="5"/>
    <n v="4365"/>
  </r>
  <r>
    <n v="185"/>
    <x v="184"/>
    <x v="10"/>
    <n v="3.300000000000014E-2"/>
    <n v="1.0669999999999999"/>
    <n v="77.137500000000003"/>
    <n v="8.93"/>
    <x v="184"/>
    <n v="82.305712499999998"/>
    <n v="9.5283099999999994"/>
    <n v="91.834022500000003"/>
    <s v="C45AH"/>
    <x v="16"/>
    <x v="5"/>
    <n v="4365"/>
  </r>
  <r>
    <n v="186"/>
    <x v="185"/>
    <x v="10"/>
    <n v="3.300000000000014E-2"/>
    <n v="1.0669999999999999"/>
    <n v="7.6184000000000003"/>
    <n v="22.51"/>
    <x v="185"/>
    <n v="8.1288327999999996"/>
    <n v="24.018170000000001"/>
    <n v="32.147002800000003"/>
    <s v="C45AH"/>
    <x v="16"/>
    <x v="5"/>
    <n v="4365"/>
  </r>
  <r>
    <n v="187"/>
    <x v="186"/>
    <x v="10"/>
    <n v="3.300000000000014E-2"/>
    <n v="1.0669999999999999"/>
    <n v="8.4159000000000006"/>
    <n v="5.86"/>
    <x v="186"/>
    <n v="8.9797653000000004"/>
    <n v="6.2526200000000003"/>
    <n v="15.232385300000001"/>
    <s v="C45AH"/>
    <x v="16"/>
    <x v="5"/>
    <n v="4365"/>
  </r>
  <r>
    <n v="188"/>
    <x v="187"/>
    <x v="11"/>
    <n v="0.64199999999999946"/>
    <n v="10.058"/>
    <n v="30.1187"/>
    <n v="0.27"/>
    <x v="187"/>
    <n v="302.9338846"/>
    <n v="2.7156600000000002"/>
    <n v="305.64954460000001"/>
    <s v="GP38-2"/>
    <x v="17"/>
    <x v="0"/>
    <n v="2000"/>
  </r>
  <r>
    <n v="189"/>
    <x v="188"/>
    <x v="12"/>
    <n v="0.26700000000000124"/>
    <n v="8.6329999999999991"/>
    <n v="30.5198"/>
    <n v="4.45"/>
    <x v="188"/>
    <n v="263.4774334"/>
    <n v="38.416849999999997"/>
    <n v="301.89428340000001"/>
    <s v="SD70M"/>
    <x v="18"/>
    <x v="0"/>
    <n v="4000"/>
  </r>
  <r>
    <n v="190"/>
    <x v="189"/>
    <x v="12"/>
    <n v="0.26700000000000124"/>
    <n v="8.6329999999999991"/>
    <n v="27.208500000000001"/>
    <n v="19.190000000000001"/>
    <x v="189"/>
    <n v="234.89098049999998"/>
    <n v="165.66727"/>
    <n v="400.55825049999999"/>
    <s v="SD70M"/>
    <x v="18"/>
    <x v="0"/>
    <n v="4000"/>
  </r>
  <r>
    <n v="191"/>
    <x v="190"/>
    <x v="13"/>
    <n v="0.25799999999999912"/>
    <n v="8.3420000000000005"/>
    <n v="21.639700000000001"/>
    <n v="0"/>
    <x v="190"/>
    <n v="180.51837740000002"/>
    <n v="0"/>
    <n v="180.51837740000002"/>
    <s v="SD70M"/>
    <x v="19"/>
    <x v="0"/>
    <n v="4000"/>
  </r>
  <r>
    <n v="192"/>
    <x v="191"/>
    <x v="14"/>
    <n v="0.21600000000000019"/>
    <n v="6.984"/>
    <n v="99.315399999999997"/>
    <n v="22.33"/>
    <x v="191"/>
    <n v="693.61875359999999"/>
    <n v="155.95272"/>
    <n v="849.57147359999999"/>
    <s v="SD70M"/>
    <x v="20"/>
    <x v="1"/>
    <n v="4000"/>
  </r>
  <r>
    <n v="193"/>
    <x v="192"/>
    <x v="14"/>
    <n v="0.21600000000000019"/>
    <n v="6.984"/>
    <n v="3.8E-3"/>
    <n v="0"/>
    <x v="192"/>
    <n v="2.6539199999999999E-2"/>
    <n v="0"/>
    <n v="2.6539199999999999E-2"/>
    <s v="SD70M"/>
    <x v="21"/>
    <x v="1"/>
    <n v="4000"/>
  </r>
  <r>
    <n v="194"/>
    <x v="193"/>
    <x v="15"/>
    <n v="0.22799999999999976"/>
    <n v="7.3719999999999999"/>
    <n v="2.5895000000000001"/>
    <n v="13.09"/>
    <x v="193"/>
    <n v="19.089794000000001"/>
    <n v="96.499479999999991"/>
    <n v="115.58927399999999"/>
    <s v="SD70M"/>
    <x v="22"/>
    <x v="1"/>
    <n v="4000"/>
  </r>
  <r>
    <n v="195"/>
    <x v="194"/>
    <x v="14"/>
    <n v="0.21600000000000019"/>
    <n v="6.984"/>
    <n v="6.9149000000000003"/>
    <n v="0"/>
    <x v="194"/>
    <n v="48.2936616"/>
    <n v="0"/>
    <n v="48.2936616"/>
    <s v="SD70M"/>
    <x v="20"/>
    <x v="1"/>
    <n v="4000"/>
  </r>
  <r>
    <n v="196"/>
    <x v="195"/>
    <x v="14"/>
    <n v="0.21600000000000019"/>
    <n v="6.984"/>
    <n v="45.302599999999998"/>
    <n v="17.89"/>
    <x v="195"/>
    <n v="316.39335840000001"/>
    <n v="124.94376"/>
    <n v="441.33711840000001"/>
    <s v="SD70M"/>
    <x v="21"/>
    <x v="1"/>
    <n v="4000"/>
  </r>
  <r>
    <n v="197"/>
    <x v="196"/>
    <x v="15"/>
    <n v="0.22799999999999976"/>
    <n v="7.3719999999999999"/>
    <n v="13.4185"/>
    <n v="1.39"/>
    <x v="196"/>
    <n v="98.921182000000002"/>
    <n v="10.247079999999999"/>
    <n v="109.168262"/>
    <s v="SD70M"/>
    <x v="23"/>
    <x v="1"/>
    <n v="4000"/>
  </r>
  <r>
    <n v="198"/>
    <x v="197"/>
    <x v="14"/>
    <n v="0.21600000000000019"/>
    <n v="6.984"/>
    <n v="45.437399999999997"/>
    <n v="4"/>
    <x v="197"/>
    <n v="317.33480159999999"/>
    <n v="27.936"/>
    <n v="345.27080159999997"/>
    <s v="SD70M"/>
    <x v="21"/>
    <x v="1"/>
    <n v="4000"/>
  </r>
  <r>
    <n v="199"/>
    <x v="198"/>
    <x v="14"/>
    <n v="0.21600000000000019"/>
    <n v="6.984"/>
    <n v="10.432600000000001"/>
    <n v="12.555"/>
    <x v="198"/>
    <n v="72.861278400000003"/>
    <n v="87.684119999999993"/>
    <n v="160.54539840000001"/>
    <s v="SD70M"/>
    <x v="21"/>
    <x v="1"/>
    <n v="4000"/>
  </r>
  <r>
    <n v="200"/>
    <x v="199"/>
    <x v="14"/>
    <n v="0.21600000000000019"/>
    <n v="6.984"/>
    <n v="29.920400000000001"/>
    <n v="5.97"/>
    <x v="199"/>
    <n v="208.96407360000001"/>
    <n v="41.694479999999999"/>
    <n v="250.6585536"/>
    <s v="SD70M"/>
    <x v="21"/>
    <x v="1"/>
    <n v="4000"/>
  </r>
  <r>
    <n v="201"/>
    <x v="200"/>
    <x v="14"/>
    <n v="0.21600000000000019"/>
    <n v="6.984"/>
    <n v="11.5388"/>
    <n v="4.17"/>
    <x v="200"/>
    <n v="80.586979200000002"/>
    <n v="29.123280000000001"/>
    <n v="109.7102592"/>
    <s v="SD70M"/>
    <x v="21"/>
    <x v="1"/>
    <n v="4000"/>
  </r>
  <r>
    <n v="202"/>
    <x v="201"/>
    <x v="14"/>
    <n v="0.21600000000000019"/>
    <n v="6.984"/>
    <n v="5.4020999999999999"/>
    <n v="0"/>
    <x v="201"/>
    <n v="37.728266400000003"/>
    <n v="0"/>
    <n v="37.728266400000003"/>
    <s v="SD70M"/>
    <x v="20"/>
    <x v="1"/>
    <n v="4000"/>
  </r>
  <r>
    <n v="203"/>
    <x v="202"/>
    <x v="15"/>
    <n v="0.22799999999999976"/>
    <n v="7.3719999999999999"/>
    <n v="27.746700000000001"/>
    <n v="11.9"/>
    <x v="202"/>
    <n v="204.54867240000002"/>
    <n v="87.726799999999997"/>
    <n v="292.27547240000001"/>
    <s v="SD70M"/>
    <x v="23"/>
    <x v="1"/>
    <n v="4000"/>
  </r>
  <r>
    <n v="204"/>
    <x v="203"/>
    <x v="8"/>
    <n v="0.23099999999999987"/>
    <n v="7.4690000000000003"/>
    <n v="70.072199999999995"/>
    <n v="6.02"/>
    <x v="203"/>
    <n v="523.3692618"/>
    <n v="44.963380000000001"/>
    <n v="568.33264180000003"/>
    <s v="SD70M"/>
    <x v="24"/>
    <x v="1"/>
    <n v="4000"/>
  </r>
  <r>
    <n v="205"/>
    <x v="204"/>
    <x v="8"/>
    <n v="0.23099999999999987"/>
    <n v="7.4690000000000003"/>
    <n v="32.123800000000003"/>
    <n v="7.7"/>
    <x v="204"/>
    <n v="239.93266220000004"/>
    <n v="57.511300000000006"/>
    <n v="297.44396220000004"/>
    <s v="SD70M"/>
    <x v="25"/>
    <x v="1"/>
    <n v="4000"/>
  </r>
  <r>
    <n v="206"/>
    <x v="205"/>
    <x v="15"/>
    <n v="0.22799999999999976"/>
    <n v="7.3719999999999999"/>
    <n v="10.8042"/>
    <n v="8.9"/>
    <x v="205"/>
    <n v="79.648562400000003"/>
    <n v="65.610799999999998"/>
    <n v="145.25936239999999"/>
    <s v="SD70M"/>
    <x v="23"/>
    <x v="1"/>
    <n v="4000"/>
  </r>
  <r>
    <n v="207"/>
    <x v="206"/>
    <x v="15"/>
    <n v="0.22799999999999976"/>
    <n v="7.3719999999999999"/>
    <n v="32.185600000000001"/>
    <n v="10.7"/>
    <x v="206"/>
    <n v="237.27224319999999"/>
    <n v="78.880399999999995"/>
    <n v="316.1526432"/>
    <s v="SD70M"/>
    <x v="23"/>
    <x v="1"/>
    <n v="4000"/>
  </r>
  <r>
    <n v="208"/>
    <x v="207"/>
    <x v="15"/>
    <n v="0.22799999999999976"/>
    <n v="7.3719999999999999"/>
    <n v="17.892499999999998"/>
    <n v="13.5"/>
    <x v="207"/>
    <n v="131.90350999999998"/>
    <n v="99.521999999999991"/>
    <n v="231.42550999999997"/>
    <s v="SD70M"/>
    <x v="23"/>
    <x v="1"/>
    <n v="4000"/>
  </r>
  <r>
    <n v="209"/>
    <x v="208"/>
    <x v="8"/>
    <n v="0.23099999999999987"/>
    <n v="7.4690000000000003"/>
    <n v="0.13239999999999999"/>
    <n v="8.4499999999999993"/>
    <x v="208"/>
    <n v="0.98889559999999999"/>
    <n v="63.113049999999994"/>
    <n v="64.101945599999993"/>
    <s v="SD70M"/>
    <x v="24"/>
    <x v="1"/>
    <n v="4000"/>
  </r>
  <r>
    <n v="210"/>
    <x v="209"/>
    <x v="14"/>
    <n v="0.21600000000000019"/>
    <n v="6.984"/>
    <n v="13.7126"/>
    <n v="4.45"/>
    <x v="209"/>
    <n v="95.768798399999994"/>
    <n v="31.078800000000001"/>
    <n v="126.8475984"/>
    <s v="SD70M"/>
    <x v="20"/>
    <x v="1"/>
    <n v="4000"/>
  </r>
  <r>
    <n v="211"/>
    <x v="210"/>
    <x v="14"/>
    <n v="0.21600000000000019"/>
    <n v="6.984"/>
    <n v="34.697099999999999"/>
    <n v="11.87"/>
    <x v="210"/>
    <n v="242.3245464"/>
    <n v="82.900079999999988"/>
    <n v="325.22462639999998"/>
    <s v="SD70M"/>
    <x v="21"/>
    <x v="1"/>
    <n v="4000"/>
  </r>
  <r>
    <n v="212"/>
    <x v="211"/>
    <x v="15"/>
    <n v="0.22799999999999976"/>
    <n v="7.3719999999999999"/>
    <n v="14.9398"/>
    <n v="24.4"/>
    <x v="211"/>
    <n v="110.1362056"/>
    <n v="179.87679999999997"/>
    <n v="290.01300559999999"/>
    <s v="SD70M"/>
    <x v="26"/>
    <x v="1"/>
    <n v="4000"/>
  </r>
  <r>
    <n v="213"/>
    <x v="212"/>
    <x v="15"/>
    <n v="0.22799999999999976"/>
    <n v="7.3719999999999999"/>
    <n v="14.530799999999999"/>
    <n v="38.26"/>
    <x v="212"/>
    <n v="107.12105759999999"/>
    <n v="282.05271999999997"/>
    <n v="389.17377759999994"/>
    <s v="SD70M"/>
    <x v="23"/>
    <x v="1"/>
    <n v="4000"/>
  </r>
  <r>
    <n v="214"/>
    <x v="213"/>
    <x v="15"/>
    <n v="0.22799999999999976"/>
    <n v="7.3719999999999999"/>
    <n v="21.651"/>
    <n v="1.8"/>
    <x v="213"/>
    <n v="159.61117199999998"/>
    <n v="13.269600000000001"/>
    <n v="172.88077199999998"/>
    <s v="SD70M"/>
    <x v="26"/>
    <x v="1"/>
    <n v="4000"/>
  </r>
  <r>
    <n v="215"/>
    <x v="214"/>
    <x v="15"/>
    <n v="0.22799999999999976"/>
    <n v="7.3719999999999999"/>
    <n v="6.7013999999999996"/>
    <n v="0"/>
    <x v="214"/>
    <n v="49.402720799999997"/>
    <n v="0"/>
    <n v="49.402720799999997"/>
    <s v="SD70M"/>
    <x v="26"/>
    <x v="1"/>
    <n v="4000"/>
  </r>
  <r>
    <n v="216"/>
    <x v="215"/>
    <x v="15"/>
    <n v="0.22799999999999976"/>
    <n v="7.3719999999999999"/>
    <n v="28.382000000000001"/>
    <n v="3"/>
    <x v="215"/>
    <n v="209.23210400000002"/>
    <n v="22.116"/>
    <n v="231.34810400000003"/>
    <s v="SD70M"/>
    <x v="23"/>
    <x v="1"/>
    <n v="4000"/>
  </r>
  <r>
    <n v="217"/>
    <x v="216"/>
    <x v="15"/>
    <n v="0.22799999999999976"/>
    <n v="7.3719999999999999"/>
    <n v="15.5656"/>
    <n v="4.17"/>
    <x v="216"/>
    <n v="114.7496032"/>
    <n v="30.741239999999998"/>
    <n v="145.4908432"/>
    <s v="SD70M"/>
    <x v="23"/>
    <x v="1"/>
    <n v="4000"/>
  </r>
  <r>
    <n v="218"/>
    <x v="217"/>
    <x v="8"/>
    <n v="0.23099999999999987"/>
    <n v="7.4690000000000003"/>
    <n v="64.981700000000004"/>
    <n v="7.45"/>
    <x v="217"/>
    <n v="485.34831730000002"/>
    <n v="55.644050000000007"/>
    <n v="540.99236730000007"/>
    <s v="SD70M"/>
    <x v="25"/>
    <x v="1"/>
    <n v="4000"/>
  </r>
  <r>
    <n v="219"/>
    <x v="218"/>
    <x v="14"/>
    <n v="0.21600000000000019"/>
    <n v="6.984"/>
    <n v="9.9608000000000008"/>
    <n v="0"/>
    <x v="218"/>
    <n v="69.5662272"/>
    <n v="0"/>
    <n v="69.5662272"/>
    <s v="SD70M"/>
    <x v="21"/>
    <x v="1"/>
    <n v="4000"/>
  </r>
  <r>
    <n v="220"/>
    <x v="219"/>
    <x v="15"/>
    <n v="0.22799999999999976"/>
    <n v="7.3719999999999999"/>
    <n v="0.42509999999999998"/>
    <n v="0"/>
    <x v="219"/>
    <n v="3.1338371999999999"/>
    <n v="0"/>
    <n v="3.1338371999999999"/>
    <s v="SD70M"/>
    <x v="23"/>
    <x v="1"/>
    <n v="4000"/>
  </r>
  <r>
    <n v="221"/>
    <x v="220"/>
    <x v="15"/>
    <n v="0.22799999999999976"/>
    <n v="7.3719999999999999"/>
    <n v="39.638100000000001"/>
    <n v="28.68"/>
    <x v="220"/>
    <n v="292.21207320000002"/>
    <n v="211.42895999999999"/>
    <n v="503.64103320000004"/>
    <s v="SD70M"/>
    <x v="23"/>
    <x v="1"/>
    <n v="4000"/>
  </r>
  <r>
    <n v="222"/>
    <x v="221"/>
    <x v="15"/>
    <n v="0.22799999999999976"/>
    <n v="7.3719999999999999"/>
    <n v="27.496099999999998"/>
    <n v="53.37"/>
    <x v="221"/>
    <n v="202.70124919999998"/>
    <n v="393.44363999999996"/>
    <n v="596.14488919999997"/>
    <s v="SD70M"/>
    <x v="27"/>
    <x v="1"/>
    <n v="4000"/>
  </r>
  <r>
    <n v="223"/>
    <x v="222"/>
    <x v="15"/>
    <n v="0.22799999999999976"/>
    <n v="7.3719999999999999"/>
    <n v="13.5375"/>
    <n v="4.3899999999999997"/>
    <x v="222"/>
    <n v="99.798450000000003"/>
    <n v="32.363079999999997"/>
    <n v="132.16153"/>
    <s v="SD70M"/>
    <x v="23"/>
    <x v="1"/>
    <n v="4000"/>
  </r>
  <r>
    <n v="224"/>
    <x v="223"/>
    <x v="15"/>
    <n v="0.22799999999999976"/>
    <n v="7.3719999999999999"/>
    <n v="105.6362"/>
    <n v="1.39"/>
    <x v="223"/>
    <n v="778.75006640000004"/>
    <n v="10.247079999999999"/>
    <n v="788.99714640000002"/>
    <s v="SD70M"/>
    <x v="23"/>
    <x v="1"/>
    <n v="4000"/>
  </r>
  <r>
    <n v="225"/>
    <x v="224"/>
    <x v="15"/>
    <n v="0.22799999999999976"/>
    <n v="7.3719999999999999"/>
    <n v="21.5672"/>
    <n v="34.01"/>
    <x v="224"/>
    <n v="158.99339839999999"/>
    <n v="250.72171999999998"/>
    <n v="409.71511839999994"/>
    <s v="SD70M"/>
    <x v="23"/>
    <x v="1"/>
    <n v="4000"/>
  </r>
  <r>
    <n v="226"/>
    <x v="225"/>
    <x v="15"/>
    <n v="0.22799999999999976"/>
    <n v="7.3719999999999999"/>
    <n v="21.194400000000002"/>
    <n v="26.81"/>
    <x v="225"/>
    <n v="156.24511680000001"/>
    <n v="197.64331999999999"/>
    <n v="353.88843680000002"/>
    <s v="SD70M"/>
    <x v="23"/>
    <x v="1"/>
    <n v="4000"/>
  </r>
  <r>
    <n v="227"/>
    <x v="226"/>
    <x v="15"/>
    <n v="0.22799999999999976"/>
    <n v="7.3719999999999999"/>
    <n v="0.60729999999999995"/>
    <n v="30.28"/>
    <x v="226"/>
    <n v="4.4770155999999997"/>
    <n v="223.22416000000001"/>
    <n v="227.7011756"/>
    <s v="SD70M"/>
    <x v="23"/>
    <x v="1"/>
    <n v="4000"/>
  </r>
  <r>
    <n v="228"/>
    <x v="227"/>
    <x v="15"/>
    <n v="0.22799999999999976"/>
    <n v="7.3719999999999999"/>
    <n v="30.831"/>
    <n v="11.73"/>
    <x v="227"/>
    <n v="227.28613199999998"/>
    <n v="86.473560000000006"/>
    <n v="313.75969199999997"/>
    <s v="SD70M"/>
    <x v="26"/>
    <x v="1"/>
    <n v="4000"/>
  </r>
  <r>
    <n v="229"/>
    <x v="228"/>
    <x v="15"/>
    <n v="0.22799999999999976"/>
    <n v="7.3719999999999999"/>
    <n v="11.6774"/>
    <n v="6.25"/>
    <x v="228"/>
    <n v="86.085792800000007"/>
    <n v="46.075000000000003"/>
    <n v="132.16079280000002"/>
    <s v="SD70M"/>
    <x v="26"/>
    <x v="1"/>
    <n v="4000"/>
  </r>
  <r>
    <n v="230"/>
    <x v="229"/>
    <x v="15"/>
    <n v="0.22799999999999976"/>
    <n v="7.3719999999999999"/>
    <n v="124.70050000000001"/>
    <n v="11.965"/>
    <x v="229"/>
    <n v="919.29208600000004"/>
    <n v="88.205979999999997"/>
    <n v="1007.498066"/>
    <s v="SD70M"/>
    <x v="23"/>
    <x v="1"/>
    <n v="4000"/>
  </r>
  <r>
    <n v="231"/>
    <x v="230"/>
    <x v="15"/>
    <n v="0.22799999999999976"/>
    <n v="7.3719999999999999"/>
    <n v="8.2400000000000001E-2"/>
    <n v="29.475000000000001"/>
    <x v="230"/>
    <n v="0.60745280000000001"/>
    <n v="217.28970000000001"/>
    <n v="217.89715280000001"/>
    <s v="SD70M"/>
    <x v="22"/>
    <x v="1"/>
    <n v="4000"/>
  </r>
  <r>
    <n v="232"/>
    <x v="231"/>
    <x v="12"/>
    <n v="0.26700000000000124"/>
    <n v="8.6329999999999991"/>
    <n v="2.6257000000000001"/>
    <n v="6.25"/>
    <x v="231"/>
    <n v="22.6676681"/>
    <n v="53.956249999999997"/>
    <n v="76.623918099999997"/>
    <s v="SD70M"/>
    <x v="28"/>
    <x v="0"/>
    <n v="4000"/>
  </r>
  <r>
    <n v="233"/>
    <x v="232"/>
    <x v="15"/>
    <n v="0.22799999999999976"/>
    <n v="7.3719999999999999"/>
    <n v="149.6626"/>
    <n v="3.19"/>
    <x v="232"/>
    <n v="1103.3126872"/>
    <n v="23.516680000000001"/>
    <n v="1126.8293672"/>
    <s v="SD70M"/>
    <x v="23"/>
    <x v="1"/>
    <n v="4000"/>
  </r>
  <r>
    <n v="234"/>
    <x v="233"/>
    <x v="15"/>
    <n v="0.22799999999999976"/>
    <n v="7.3719999999999999"/>
    <n v="59.378599999999999"/>
    <n v="23.86"/>
    <x v="233"/>
    <n v="437.73903919999998"/>
    <n v="175.89591999999999"/>
    <n v="613.63495919999991"/>
    <s v="SD70M"/>
    <x v="23"/>
    <x v="1"/>
    <n v="4000"/>
  </r>
  <r>
    <n v="235"/>
    <x v="234"/>
    <x v="15"/>
    <n v="0.22799999999999976"/>
    <n v="7.3719999999999999"/>
    <n v="35.581400000000002"/>
    <n v="15.42"/>
    <x v="234"/>
    <n v="262.30608080000002"/>
    <n v="113.67623999999999"/>
    <n v="375.98232080000002"/>
    <s v="SD70M"/>
    <x v="23"/>
    <x v="1"/>
    <n v="4000"/>
  </r>
  <r>
    <n v="236"/>
    <x v="235"/>
    <x v="15"/>
    <n v="0.22799999999999976"/>
    <n v="7.3719999999999999"/>
    <n v="1.5484"/>
    <n v="40.35"/>
    <x v="235"/>
    <n v="11.414804800000001"/>
    <n v="297.46019999999999"/>
    <n v="308.8750048"/>
    <s v="SD70M"/>
    <x v="23"/>
    <x v="1"/>
    <n v="4000"/>
  </r>
  <r>
    <n v="237"/>
    <x v="236"/>
    <x v="15"/>
    <n v="0.22799999999999976"/>
    <n v="7.3719999999999999"/>
    <n v="174.0883"/>
    <n v="1.85"/>
    <x v="236"/>
    <n v="1283.3789475999999"/>
    <n v="13.638200000000001"/>
    <n v="1297.0171476"/>
    <s v="SD70M"/>
    <x v="26"/>
    <x v="1"/>
    <n v="4000"/>
  </r>
  <r>
    <n v="238"/>
    <x v="237"/>
    <x v="15"/>
    <n v="0.22799999999999976"/>
    <n v="7.3719999999999999"/>
    <n v="22.366099999999999"/>
    <n v="6.95"/>
    <x v="237"/>
    <n v="164.88288919999999"/>
    <n v="51.235399999999998"/>
    <n v="216.11828919999999"/>
    <s v="SD70M"/>
    <x v="23"/>
    <x v="1"/>
    <n v="4000"/>
  </r>
  <r>
    <n v="239"/>
    <x v="238"/>
    <x v="15"/>
    <n v="0.22799999999999976"/>
    <n v="7.3719999999999999"/>
    <n v="21.7148"/>
    <n v="13.22"/>
    <x v="238"/>
    <n v="160.08150560000001"/>
    <n v="97.457840000000004"/>
    <n v="257.53934560000005"/>
    <s v="SD70M"/>
    <x v="23"/>
    <x v="1"/>
    <n v="4000"/>
  </r>
  <r>
    <n v="240"/>
    <x v="239"/>
    <x v="15"/>
    <n v="0.22799999999999976"/>
    <n v="7.3719999999999999"/>
    <n v="21.3141"/>
    <n v="32.82"/>
    <x v="239"/>
    <n v="157.12754519999999"/>
    <n v="241.94904"/>
    <n v="399.07658519999995"/>
    <s v="SD70M"/>
    <x v="23"/>
    <x v="1"/>
    <n v="4000"/>
  </r>
  <r>
    <n v="241"/>
    <x v="240"/>
    <x v="15"/>
    <n v="0.22799999999999976"/>
    <n v="7.3719999999999999"/>
    <n v="4.2096999999999998"/>
    <n v="18.489999999999998"/>
    <x v="240"/>
    <n v="31.033908399999998"/>
    <n v="136.30828"/>
    <n v="167.3421884"/>
    <s v="SD70M"/>
    <x v="22"/>
    <x v="1"/>
    <n v="4000"/>
  </r>
  <r>
    <n v="242"/>
    <x v="241"/>
    <x v="15"/>
    <n v="0.22799999999999976"/>
    <n v="7.3719999999999999"/>
    <n v="27.020199999999999"/>
    <n v="61.15"/>
    <x v="241"/>
    <n v="199.19291439999998"/>
    <n v="450.7978"/>
    <n v="649.9907144"/>
    <s v="SD70M"/>
    <x v="23"/>
    <x v="1"/>
    <n v="4000"/>
  </r>
  <r>
    <n v="243"/>
    <x v="242"/>
    <x v="14"/>
    <n v="0.21600000000000019"/>
    <n v="6.984"/>
    <n v="33.275599999999997"/>
    <n v="10.19"/>
    <x v="242"/>
    <n v="232.39679039999999"/>
    <n v="71.166960000000003"/>
    <n v="303.5637504"/>
    <s v="SD70M"/>
    <x v="20"/>
    <x v="1"/>
    <n v="4000"/>
  </r>
  <r>
    <n v="244"/>
    <x v="243"/>
    <x v="14"/>
    <n v="0.21600000000000019"/>
    <n v="6.984"/>
    <n v="28.856000000000002"/>
    <n v="6.95"/>
    <x v="243"/>
    <n v="201.530304"/>
    <n v="48.538800000000002"/>
    <n v="250.06910400000001"/>
    <s v="SD70M"/>
    <x v="20"/>
    <x v="1"/>
    <n v="4000"/>
  </r>
  <r>
    <n v="245"/>
    <x v="244"/>
    <x v="8"/>
    <n v="0.23099999999999987"/>
    <n v="7.4690000000000003"/>
    <n v="0.56210000000000004"/>
    <n v="12.15"/>
    <x v="244"/>
    <n v="4.1983249000000002"/>
    <n v="90.748350000000002"/>
    <n v="94.946674900000005"/>
    <s v="SD70M"/>
    <x v="25"/>
    <x v="1"/>
    <n v="4000"/>
  </r>
  <r>
    <n v="246"/>
    <x v="245"/>
    <x v="15"/>
    <n v="0.22799999999999976"/>
    <n v="7.3719999999999999"/>
    <n v="22.997199999999999"/>
    <n v="22.39"/>
    <x v="245"/>
    <n v="169.53535840000001"/>
    <n v="165.05907999999999"/>
    <n v="334.5944384"/>
    <s v="SD70M"/>
    <x v="26"/>
    <x v="1"/>
    <n v="4000"/>
  </r>
  <r>
    <n v="247"/>
    <x v="246"/>
    <x v="8"/>
    <n v="0.23099999999999987"/>
    <n v="7.4690000000000003"/>
    <n v="12.236000000000001"/>
    <n v="4.45"/>
    <x v="246"/>
    <n v="91.390684000000007"/>
    <n v="33.237050000000004"/>
    <n v="124.627734"/>
    <s v="SD70M"/>
    <x v="24"/>
    <x v="1"/>
    <n v="4000"/>
  </r>
  <r>
    <n v="248"/>
    <x v="247"/>
    <x v="15"/>
    <n v="0.22799999999999976"/>
    <n v="7.3719999999999999"/>
    <n v="2.1335999999999999"/>
    <n v="15.79"/>
    <x v="247"/>
    <n v="15.728899199999999"/>
    <n v="116.40387999999999"/>
    <n v="132.13277919999999"/>
    <s v="SD70M"/>
    <x v="26"/>
    <x v="1"/>
    <n v="4000"/>
  </r>
  <r>
    <n v="249"/>
    <x v="248"/>
    <x v="15"/>
    <n v="0.22799999999999976"/>
    <n v="7.3719999999999999"/>
    <n v="3.9615999999999998"/>
    <n v="12.33"/>
    <x v="248"/>
    <n v="29.204915199999999"/>
    <n v="90.89676"/>
    <n v="120.1016752"/>
    <s v="SD70M"/>
    <x v="23"/>
    <x v="1"/>
    <n v="4000"/>
  </r>
  <r>
    <n v="250"/>
    <x v="249"/>
    <x v="15"/>
    <n v="0.22799999999999976"/>
    <n v="7.3719999999999999"/>
    <n v="20.399799999999999"/>
    <n v="27.29"/>
    <x v="249"/>
    <n v="150.3873256"/>
    <n v="201.18187999999998"/>
    <n v="351.56920559999998"/>
    <s v="SD70M"/>
    <x v="27"/>
    <x v="1"/>
    <n v="4000"/>
  </r>
  <r>
    <n v="251"/>
    <x v="250"/>
    <x v="8"/>
    <n v="0.23099999999999987"/>
    <n v="7.4690000000000003"/>
    <n v="61.914099999999998"/>
    <n v="10.02"/>
    <x v="250"/>
    <n v="462.43641289999999"/>
    <n v="74.839380000000006"/>
    <n v="537.27579289999994"/>
    <s v="SD70M"/>
    <x v="24"/>
    <x v="1"/>
    <n v="4000"/>
  </r>
  <r>
    <n v="252"/>
    <x v="251"/>
    <x v="15"/>
    <n v="0.22799999999999976"/>
    <n v="7.3719999999999999"/>
    <n v="76.881600000000006"/>
    <n v="27.2"/>
    <x v="251"/>
    <n v="566.77115520000007"/>
    <n v="200.51839999999999"/>
    <n v="767.2895552"/>
    <s v="SD70M"/>
    <x v="26"/>
    <x v="1"/>
    <n v="4000"/>
  </r>
  <r>
    <n v="253"/>
    <x v="252"/>
    <x v="15"/>
    <n v="0.22799999999999976"/>
    <n v="7.3719999999999999"/>
    <n v="12.4193"/>
    <n v="13.43"/>
    <x v="252"/>
    <n v="91.555079599999999"/>
    <n v="99.005960000000002"/>
    <n v="190.56103960000002"/>
    <s v="SD70M"/>
    <x v="26"/>
    <x v="1"/>
    <n v="4000"/>
  </r>
  <r>
    <n v="254"/>
    <x v="253"/>
    <x v="15"/>
    <n v="0.22799999999999976"/>
    <n v="7.3719999999999999"/>
    <n v="25.261900000000001"/>
    <n v="4.17"/>
    <x v="253"/>
    <n v="186.23072680000001"/>
    <n v="30.741239999999998"/>
    <n v="216.97196680000002"/>
    <s v="SD70M"/>
    <x v="26"/>
    <x v="1"/>
    <n v="4000"/>
  </r>
  <r>
    <n v="255"/>
    <x v="254"/>
    <x v="14"/>
    <n v="0.21600000000000019"/>
    <n v="6.984"/>
    <n v="27.517900000000001"/>
    <n v="14.8"/>
    <x v="254"/>
    <n v="192.18501360000002"/>
    <n v="103.36320000000001"/>
    <n v="295.54821360000005"/>
    <s v="SD70M"/>
    <x v="21"/>
    <x v="1"/>
    <n v="4000"/>
  </r>
  <r>
    <n v="256"/>
    <x v="255"/>
    <x v="15"/>
    <n v="0.22799999999999976"/>
    <n v="7.3719999999999999"/>
    <n v="75.792400000000001"/>
    <n v="30.18"/>
    <x v="255"/>
    <n v="558.74157279999997"/>
    <n v="222.48695999999998"/>
    <n v="781.22853279999993"/>
    <s v="SD70M"/>
    <x v="26"/>
    <x v="1"/>
    <n v="4000"/>
  </r>
  <r>
    <n v="257"/>
    <x v="256"/>
    <x v="14"/>
    <n v="0.21600000000000019"/>
    <n v="6.984"/>
    <n v="11.8941"/>
    <n v="0"/>
    <x v="256"/>
    <n v="83.068394400000003"/>
    <n v="0"/>
    <n v="83.068394400000003"/>
    <s v="SD70M"/>
    <x v="21"/>
    <x v="1"/>
    <n v="4000"/>
  </r>
  <r>
    <n v="258"/>
    <x v="257"/>
    <x v="15"/>
    <n v="0.22799999999999976"/>
    <n v="7.3719999999999999"/>
    <n v="12.031700000000001"/>
    <n v="11.25"/>
    <x v="257"/>
    <n v="88.697692400000008"/>
    <n v="82.935000000000002"/>
    <n v="171.6326924"/>
    <s v="SD70M"/>
    <x v="23"/>
    <x v="1"/>
    <n v="4000"/>
  </r>
  <r>
    <n v="259"/>
    <x v="258"/>
    <x v="15"/>
    <n v="0.22799999999999976"/>
    <n v="7.3719999999999999"/>
    <n v="17.3858"/>
    <n v="4"/>
    <x v="258"/>
    <n v="128.16811759999999"/>
    <n v="29.488"/>
    <n v="157.65611759999999"/>
    <s v="SD70M"/>
    <x v="26"/>
    <x v="1"/>
    <n v="4000"/>
  </r>
  <r>
    <n v="260"/>
    <x v="259"/>
    <x v="14"/>
    <n v="0.21600000000000019"/>
    <n v="6.984"/>
    <n v="3.1932999999999998"/>
    <n v="16.350000000000001"/>
    <x v="259"/>
    <n v="22.302007199999998"/>
    <n v="114.18840000000002"/>
    <n v="136.49040720000002"/>
    <s v="SD70M"/>
    <x v="21"/>
    <x v="1"/>
    <n v="4000"/>
  </r>
  <r>
    <n v="261"/>
    <x v="260"/>
    <x v="12"/>
    <n v="0.26700000000000124"/>
    <n v="8.6329999999999991"/>
    <n v="22.3813"/>
    <n v="4.45"/>
    <x v="260"/>
    <n v="193.21776289999997"/>
    <n v="38.416849999999997"/>
    <n v="231.63461289999998"/>
    <s v="SD70M"/>
    <x v="28"/>
    <x v="0"/>
    <n v="4000"/>
  </r>
  <r>
    <n v="262"/>
    <x v="261"/>
    <x v="15"/>
    <n v="0.22799999999999976"/>
    <n v="7.3719999999999999"/>
    <n v="56.586300000000001"/>
    <n v="12.425000000000001"/>
    <x v="261"/>
    <n v="417.15420360000002"/>
    <n v="91.597099999999998"/>
    <n v="508.75130360000003"/>
    <s v="SD70M"/>
    <x v="23"/>
    <x v="1"/>
    <n v="4000"/>
  </r>
  <r>
    <n v="263"/>
    <x v="262"/>
    <x v="15"/>
    <n v="0.22799999999999976"/>
    <n v="7.3719999999999999"/>
    <n v="2.8898999999999999"/>
    <n v="0"/>
    <x v="262"/>
    <n v="21.304342800000001"/>
    <n v="0"/>
    <n v="21.304342800000001"/>
    <s v="SD70M"/>
    <x v="26"/>
    <x v="1"/>
    <n v="4000"/>
  </r>
  <r>
    <n v="264"/>
    <x v="263"/>
    <x v="16"/>
    <n v="0.20700000000000074"/>
    <n v="6.6929999999999996"/>
    <n v="1.5536000000000001"/>
    <n v="15.15"/>
    <x v="263"/>
    <n v="10.398244800000001"/>
    <n v="101.39895"/>
    <n v="111.7971948"/>
    <s v="SD70M"/>
    <x v="29"/>
    <x v="6"/>
    <n v="4000"/>
  </r>
  <r>
    <n v="265"/>
    <x v="264"/>
    <x v="17"/>
    <n v="0.20399999999999974"/>
    <n v="6.5960000000000001"/>
    <n v="3.2000000000000002E-3"/>
    <n v="1.8"/>
    <x v="264"/>
    <n v="2.11072E-2"/>
    <n v="11.8728"/>
    <n v="11.893907199999999"/>
    <s v="SD70M"/>
    <x v="30"/>
    <x v="7"/>
    <n v="4000"/>
  </r>
  <r>
    <n v="266"/>
    <x v="265"/>
    <x v="17"/>
    <n v="0.20399999999999974"/>
    <n v="6.5960000000000001"/>
    <n v="5.4359000000000002"/>
    <n v="4.45"/>
    <x v="265"/>
    <n v="35.855196400000004"/>
    <n v="29.3522"/>
    <n v="65.207396400000007"/>
    <s v="SD70M"/>
    <x v="31"/>
    <x v="7"/>
    <n v="4000"/>
  </r>
  <r>
    <n v="267"/>
    <x v="266"/>
    <x v="16"/>
    <n v="0.20700000000000074"/>
    <n v="6.6929999999999996"/>
    <n v="13.6435"/>
    <n v="23.6"/>
    <x v="266"/>
    <n v="91.315945499999998"/>
    <n v="157.95480000000001"/>
    <n v="249.2707455"/>
    <s v="SD70M"/>
    <x v="32"/>
    <x v="6"/>
    <n v="4000"/>
  </r>
  <r>
    <n v="268"/>
    <x v="267"/>
    <x v="16"/>
    <n v="0.20700000000000074"/>
    <n v="6.6929999999999996"/>
    <n v="30.828900000000001"/>
    <n v="0"/>
    <x v="267"/>
    <n v="206.33782769999999"/>
    <n v="0"/>
    <n v="206.33782769999999"/>
    <s v="SD70M"/>
    <x v="29"/>
    <x v="6"/>
    <n v="4000"/>
  </r>
  <r>
    <n v="269"/>
    <x v="268"/>
    <x v="16"/>
    <n v="0.20700000000000074"/>
    <n v="6.6929999999999996"/>
    <n v="53.622100000000003"/>
    <n v="33.14"/>
    <x v="268"/>
    <n v="358.89271530000002"/>
    <n v="221.80601999999999"/>
    <n v="580.69873529999995"/>
    <s v="SD70M"/>
    <x v="33"/>
    <x v="6"/>
    <n v="4000"/>
  </r>
  <r>
    <n v="270"/>
    <x v="269"/>
    <x v="16"/>
    <n v="0.20700000000000074"/>
    <n v="6.6929999999999996"/>
    <n v="31.1982"/>
    <n v="34.26"/>
    <x v="269"/>
    <n v="208.80955259999999"/>
    <n v="229.30217999999996"/>
    <n v="438.11173259999998"/>
    <s v="SD70M"/>
    <x v="29"/>
    <x v="6"/>
    <n v="4000"/>
  </r>
  <r>
    <n v="271"/>
    <x v="270"/>
    <x v="16"/>
    <n v="0.20700000000000074"/>
    <n v="6.6929999999999996"/>
    <n v="27.603400000000001"/>
    <n v="20.28"/>
    <x v="270"/>
    <n v="184.7495562"/>
    <n v="135.73403999999999"/>
    <n v="320.48359619999997"/>
    <s v="SD70M"/>
    <x v="33"/>
    <x v="6"/>
    <n v="4000"/>
  </r>
  <r>
    <n v="272"/>
    <x v="271"/>
    <x v="16"/>
    <n v="0.20700000000000074"/>
    <n v="6.6929999999999996"/>
    <n v="9.9671000000000003"/>
    <n v="4.45"/>
    <x v="271"/>
    <n v="66.709800299999998"/>
    <n v="29.783850000000001"/>
    <n v="96.493650299999999"/>
    <s v="SD70M"/>
    <x v="29"/>
    <x v="6"/>
    <n v="4000"/>
  </r>
  <r>
    <n v="273"/>
    <x v="272"/>
    <x v="16"/>
    <n v="0.20700000000000074"/>
    <n v="6.6929999999999996"/>
    <n v="6.4420999999999999"/>
    <n v="1.8"/>
    <x v="272"/>
    <n v="43.1169753"/>
    <n v="12.0474"/>
    <n v="55.164375300000003"/>
    <s v="SD70M"/>
    <x v="34"/>
    <x v="6"/>
    <n v="4000"/>
  </r>
  <r>
    <n v="274"/>
    <x v="273"/>
    <x v="17"/>
    <n v="0.20399999999999974"/>
    <n v="6.5960000000000001"/>
    <n v="28.956099999999999"/>
    <n v="13.35"/>
    <x v="273"/>
    <n v="190.9944356"/>
    <n v="88.056600000000003"/>
    <n v="279.05103559999998"/>
    <s v="SD70M"/>
    <x v="35"/>
    <x v="7"/>
    <n v="4000"/>
  </r>
  <r>
    <n v="275"/>
    <x v="274"/>
    <x v="16"/>
    <n v="0.20700000000000074"/>
    <n v="6.6929999999999996"/>
    <n v="4.3799999999999999E-2"/>
    <n v="15.15"/>
    <x v="274"/>
    <n v="0.29315339999999995"/>
    <n v="101.39895"/>
    <n v="101.69210339999999"/>
    <s v="SD70M"/>
    <x v="33"/>
    <x v="6"/>
    <n v="4000"/>
  </r>
  <r>
    <n v="276"/>
    <x v="275"/>
    <x v="16"/>
    <n v="0.20700000000000074"/>
    <n v="6.6929999999999996"/>
    <n v="22.2989"/>
    <n v="15.4"/>
    <x v="275"/>
    <n v="149.24653769999998"/>
    <n v="103.0722"/>
    <n v="252.31873769999999"/>
    <s v="SD70M"/>
    <x v="29"/>
    <x v="6"/>
    <n v="4000"/>
  </r>
  <r>
    <n v="277"/>
    <x v="276"/>
    <x v="16"/>
    <n v="0.20700000000000074"/>
    <n v="6.6929999999999996"/>
    <n v="12.521699999999999"/>
    <n v="10.47"/>
    <x v="276"/>
    <n v="83.807738099999995"/>
    <n v="70.075710000000001"/>
    <n v="153.88344810000001"/>
    <s v="SD70M"/>
    <x v="29"/>
    <x v="6"/>
    <n v="4000"/>
  </r>
  <r>
    <n v="278"/>
    <x v="277"/>
    <x v="16"/>
    <n v="0.20700000000000074"/>
    <n v="6.6929999999999996"/>
    <n v="6.9805999999999999"/>
    <n v="19.57"/>
    <x v="277"/>
    <n v="46.721155799999998"/>
    <n v="130.98201"/>
    <n v="177.70316579999999"/>
    <s v="SD70M"/>
    <x v="33"/>
    <x v="6"/>
    <n v="4000"/>
  </r>
  <r>
    <n v="279"/>
    <x v="278"/>
    <x v="16"/>
    <n v="0.20700000000000074"/>
    <n v="6.6929999999999996"/>
    <n v="7.4345999999999997"/>
    <n v="44.87"/>
    <x v="278"/>
    <n v="49.759777799999995"/>
    <n v="300.31490999999994"/>
    <n v="350.07468779999994"/>
    <s v="SD70M"/>
    <x v="29"/>
    <x v="6"/>
    <n v="4000"/>
  </r>
  <r>
    <n v="280"/>
    <x v="279"/>
    <x v="17"/>
    <n v="0.20399999999999974"/>
    <n v="6.5960000000000001"/>
    <n v="41.519399999999997"/>
    <n v="25.44"/>
    <x v="279"/>
    <n v="273.86196239999998"/>
    <n v="167.80224000000001"/>
    <n v="441.66420240000002"/>
    <s v="SD70M"/>
    <x v="36"/>
    <x v="6"/>
    <n v="4000"/>
  </r>
  <r>
    <n v="281"/>
    <x v="280"/>
    <x v="16"/>
    <n v="0.20700000000000074"/>
    <n v="6.6929999999999996"/>
    <n v="8.1100000000000005E-2"/>
    <n v="8.77"/>
    <x v="280"/>
    <n v="0.54280229999999996"/>
    <n v="58.69760999999999"/>
    <n v="59.240412299999988"/>
    <s v="SD70M"/>
    <x v="33"/>
    <x v="6"/>
    <n v="4000"/>
  </r>
  <r>
    <n v="282"/>
    <x v="281"/>
    <x v="16"/>
    <n v="0.20700000000000074"/>
    <n v="6.6929999999999996"/>
    <n v="3.1701000000000001"/>
    <n v="20.074999999999999"/>
    <x v="281"/>
    <n v="21.217479300000001"/>
    <n v="134.361975"/>
    <n v="155.57945430000001"/>
    <s v="SD70M"/>
    <x v="29"/>
    <x v="6"/>
    <n v="4000"/>
  </r>
  <r>
    <n v="283"/>
    <x v="282"/>
    <x v="16"/>
    <n v="0.20700000000000074"/>
    <n v="6.6929999999999996"/>
    <n v="17.458100000000002"/>
    <n v="15.26"/>
    <x v="282"/>
    <n v="116.8470633"/>
    <n v="102.13517999999999"/>
    <n v="218.98224329999999"/>
    <s v="SD70M"/>
    <x v="29"/>
    <x v="6"/>
    <n v="4000"/>
  </r>
  <r>
    <n v="284"/>
    <x v="283"/>
    <x v="16"/>
    <n v="0.20700000000000074"/>
    <n v="6.6929999999999996"/>
    <n v="3.5022000000000002"/>
    <n v="1.8"/>
    <x v="283"/>
    <n v="23.440224600000001"/>
    <n v="12.0474"/>
    <n v="35.487624600000004"/>
    <s v="SD70M"/>
    <x v="33"/>
    <x v="6"/>
    <n v="4000"/>
  </r>
  <r>
    <n v="285"/>
    <x v="284"/>
    <x v="16"/>
    <n v="0.20700000000000074"/>
    <n v="6.6929999999999996"/>
    <n v="0.34699999999999998"/>
    <n v="31.1"/>
    <x v="284"/>
    <n v="2.3224709999999997"/>
    <n v="208.1523"/>
    <n v="210.474771"/>
    <s v="SD70M"/>
    <x v="33"/>
    <x v="6"/>
    <n v="4000"/>
  </r>
  <r>
    <n v="286"/>
    <x v="285"/>
    <x v="16"/>
    <n v="0.20700000000000074"/>
    <n v="6.6929999999999996"/>
    <n v="3.0181"/>
    <n v="31.52"/>
    <x v="285"/>
    <n v="20.200143300000001"/>
    <n v="210.96335999999999"/>
    <n v="231.1635033"/>
    <s v="SD70M"/>
    <x v="33"/>
    <x v="6"/>
    <n v="4000"/>
  </r>
  <r>
    <n v="287"/>
    <x v="286"/>
    <x v="16"/>
    <n v="0.20700000000000074"/>
    <n v="6.6929999999999996"/>
    <n v="21.042000000000002"/>
    <n v="0"/>
    <x v="286"/>
    <n v="140.83410599999999"/>
    <n v="0"/>
    <n v="140.83410599999999"/>
    <s v="SD70M"/>
    <x v="33"/>
    <x v="6"/>
    <n v="4000"/>
  </r>
  <r>
    <n v="288"/>
    <x v="287"/>
    <x v="16"/>
    <n v="0.20700000000000074"/>
    <n v="6.6929999999999996"/>
    <n v="57.886899999999997"/>
    <n v="5.85"/>
    <x v="287"/>
    <n v="387.43702169999995"/>
    <n v="39.154049999999998"/>
    <n v="426.59107169999993"/>
    <s v="SD70M"/>
    <x v="29"/>
    <x v="6"/>
    <n v="4000"/>
  </r>
  <r>
    <n v="289"/>
    <x v="288"/>
    <x v="16"/>
    <n v="0.20700000000000074"/>
    <n v="6.6929999999999996"/>
    <n v="40.050199999999997"/>
    <n v="1.39"/>
    <x v="288"/>
    <n v="268.05598859999998"/>
    <n v="9.3032699999999995"/>
    <n v="277.35925859999998"/>
    <s v="SD70M"/>
    <x v="29"/>
    <x v="6"/>
    <n v="4000"/>
  </r>
  <r>
    <n v="290"/>
    <x v="289"/>
    <x v="16"/>
    <n v="0.20700000000000074"/>
    <n v="6.6929999999999996"/>
    <n v="23.761399999999998"/>
    <n v="17.8"/>
    <x v="289"/>
    <n v="159.03505019999997"/>
    <n v="119.1354"/>
    <n v="278.1704502"/>
    <s v="SD70M"/>
    <x v="32"/>
    <x v="6"/>
    <n v="4000"/>
  </r>
  <r>
    <n v="291"/>
    <x v="290"/>
    <x v="16"/>
    <n v="0.20700000000000074"/>
    <n v="6.6929999999999996"/>
    <n v="29.021599999999999"/>
    <n v="26.59"/>
    <x v="290"/>
    <n v="194.24156879999998"/>
    <n v="177.96687"/>
    <n v="372.20843879999995"/>
    <s v="SD70M"/>
    <x v="29"/>
    <x v="6"/>
    <n v="4000"/>
  </r>
  <r>
    <n v="292"/>
    <x v="291"/>
    <x v="17"/>
    <n v="0.20399999999999974"/>
    <n v="6.5960000000000001"/>
    <n v="18.814499999999999"/>
    <n v="13.35"/>
    <x v="291"/>
    <n v="124.100442"/>
    <n v="88.056600000000003"/>
    <n v="212.15704199999999"/>
    <s v="SD70M"/>
    <x v="36"/>
    <x v="6"/>
    <n v="4000"/>
  </r>
  <r>
    <n v="293"/>
    <x v="292"/>
    <x v="17"/>
    <n v="0.20399999999999974"/>
    <n v="6.5960000000000001"/>
    <n v="16.3979"/>
    <n v="9.1199999999999992"/>
    <x v="292"/>
    <n v="108.1605484"/>
    <n v="60.155519999999996"/>
    <n v="168.31606840000001"/>
    <s v="SD70M"/>
    <x v="37"/>
    <x v="7"/>
    <n v="4000"/>
  </r>
  <r>
    <n v="294"/>
    <x v="293"/>
    <x v="17"/>
    <n v="0.20399999999999974"/>
    <n v="6.5960000000000001"/>
    <n v="7.3777999999999997"/>
    <n v="4.8"/>
    <x v="293"/>
    <n v="48.663968799999999"/>
    <n v="31.660799999999998"/>
    <n v="80.324768800000001"/>
    <s v="SD70M"/>
    <x v="37"/>
    <x v="7"/>
    <n v="4000"/>
  </r>
  <r>
    <n v="295"/>
    <x v="294"/>
    <x v="17"/>
    <n v="0.20399999999999974"/>
    <n v="6.5960000000000001"/>
    <n v="26.3902"/>
    <n v="4.45"/>
    <x v="294"/>
    <n v="174.06975919999999"/>
    <n v="29.3522"/>
    <n v="203.4219592"/>
    <s v="SD70M"/>
    <x v="37"/>
    <x v="7"/>
    <n v="4000"/>
  </r>
  <r>
    <n v="296"/>
    <x v="295"/>
    <x v="17"/>
    <n v="0.20399999999999974"/>
    <n v="6.5960000000000001"/>
    <n v="0.43430000000000002"/>
    <n v="4.45"/>
    <x v="295"/>
    <n v="2.8646428000000004"/>
    <n v="29.3522"/>
    <n v="32.216842800000002"/>
    <s v="SD70M"/>
    <x v="38"/>
    <x v="6"/>
    <n v="4000"/>
  </r>
  <r>
    <n v="297"/>
    <x v="296"/>
    <x v="17"/>
    <n v="0.20399999999999974"/>
    <n v="6.5960000000000001"/>
    <n v="2.3147000000000002"/>
    <n v="3.65"/>
    <x v="296"/>
    <n v="15.267761200000001"/>
    <n v="24.075399999999998"/>
    <n v="39.343161199999997"/>
    <s v="SD70M"/>
    <x v="38"/>
    <x v="6"/>
    <n v="4000"/>
  </r>
  <r>
    <n v="298"/>
    <x v="297"/>
    <x v="17"/>
    <n v="0.20399999999999974"/>
    <n v="6.5960000000000001"/>
    <n v="4.5579999999999998"/>
    <n v="13.72"/>
    <x v="297"/>
    <n v="30.064567999999998"/>
    <n v="90.49712000000001"/>
    <n v="120.561688"/>
    <s v="SD70M"/>
    <x v="38"/>
    <x v="6"/>
    <n v="4000"/>
  </r>
  <r>
    <n v="299"/>
    <x v="298"/>
    <x v="17"/>
    <n v="0.20399999999999974"/>
    <n v="6.5960000000000001"/>
    <n v="6.9999999999999999E-4"/>
    <n v="3"/>
    <x v="298"/>
    <n v="4.6172000000000001E-3"/>
    <n v="19.788"/>
    <n v="19.792617199999999"/>
    <s v="SD70M"/>
    <x v="37"/>
    <x v="7"/>
    <n v="4000"/>
  </r>
  <r>
    <n v="300"/>
    <x v="299"/>
    <x v="17"/>
    <n v="0.20399999999999974"/>
    <n v="6.5960000000000001"/>
    <n v="2.5421"/>
    <n v="8.9"/>
    <x v="299"/>
    <n v="16.767691599999999"/>
    <n v="58.7044"/>
    <n v="75.472091599999999"/>
    <s v="SD70M"/>
    <x v="38"/>
    <x v="6"/>
    <n v="4000"/>
  </r>
  <r>
    <n v="301"/>
    <x v="300"/>
    <x v="17"/>
    <n v="0.20399999999999974"/>
    <n v="6.5960000000000001"/>
    <n v="26.529399999999999"/>
    <n v="8.4499999999999993"/>
    <x v="300"/>
    <n v="174.9879224"/>
    <n v="55.736199999999997"/>
    <n v="230.7241224"/>
    <s v="SD70M"/>
    <x v="36"/>
    <x v="6"/>
    <n v="4000"/>
  </r>
  <r>
    <n v="302"/>
    <x v="301"/>
    <x v="17"/>
    <n v="0.20399999999999974"/>
    <n v="6.5960000000000001"/>
    <n v="6.1601999999999997"/>
    <n v="0"/>
    <x v="301"/>
    <n v="40.632679199999998"/>
    <n v="0"/>
    <n v="40.632679199999998"/>
    <s v="SD70M"/>
    <x v="36"/>
    <x v="6"/>
    <n v="4000"/>
  </r>
  <r>
    <n v="303"/>
    <x v="302"/>
    <x v="18"/>
    <n v="0.16500000000000004"/>
    <n v="5.1349999999999998"/>
    <n v="41.020899999999997"/>
    <n v="13.75"/>
    <x v="302"/>
    <n v="210.64232149999998"/>
    <n v="70.606250000000003"/>
    <n v="281.24857149999997"/>
    <s v="C45ACCTE"/>
    <x v="39"/>
    <x v="2"/>
    <n v="4400"/>
  </r>
  <r>
    <n v="304"/>
    <x v="303"/>
    <x v="18"/>
    <n v="0.16500000000000004"/>
    <n v="5.1349999999999998"/>
    <n v="52.377899999999997"/>
    <n v="26.14"/>
    <x v="303"/>
    <n v="268.96051649999998"/>
    <n v="134.22890000000001"/>
    <n v="403.18941649999999"/>
    <s v="C45ACCTE"/>
    <x v="39"/>
    <x v="2"/>
    <n v="4400"/>
  </r>
  <r>
    <n v="305"/>
    <x v="304"/>
    <x v="18"/>
    <n v="0.16500000000000004"/>
    <n v="5.1349999999999998"/>
    <n v="25.843699999999998"/>
    <n v="4.92"/>
    <x v="304"/>
    <n v="132.70739949999998"/>
    <n v="25.264199999999999"/>
    <n v="157.97159949999997"/>
    <s v="C45ACCTE"/>
    <x v="39"/>
    <x v="2"/>
    <n v="4400"/>
  </r>
  <r>
    <n v="306"/>
    <x v="305"/>
    <x v="18"/>
    <n v="0.16500000000000004"/>
    <n v="5.1349999999999998"/>
    <n v="14.535500000000001"/>
    <n v="0"/>
    <x v="305"/>
    <n v="74.639792499999999"/>
    <n v="0"/>
    <n v="74.639792499999999"/>
    <s v="C45ACCTE"/>
    <x v="39"/>
    <x v="2"/>
    <n v="4400"/>
  </r>
  <r>
    <n v="307"/>
    <x v="306"/>
    <x v="18"/>
    <n v="0.16500000000000004"/>
    <n v="5.1349999999999998"/>
    <n v="7.8394000000000004"/>
    <n v="5.77"/>
    <x v="306"/>
    <n v="40.255319"/>
    <n v="29.628949999999996"/>
    <n v="69.884268999999989"/>
    <s v="C45ACCTE"/>
    <x v="39"/>
    <x v="2"/>
    <n v="4400"/>
  </r>
  <r>
    <n v="308"/>
    <x v="307"/>
    <x v="5"/>
    <n v="0"/>
    <n v="4.9000000000000004"/>
    <n v="10.488099999999999"/>
    <n v="5.77"/>
    <x v="307"/>
    <n v="51.391689999999997"/>
    <n v="28.273"/>
    <n v="79.664689999999993"/>
    <s v="C45ACCTE"/>
    <x v="40"/>
    <x v="2"/>
    <n v="4400"/>
  </r>
  <r>
    <n v="309"/>
    <x v="308"/>
    <x v="18"/>
    <n v="0.16500000000000004"/>
    <n v="5.1349999999999998"/>
    <n v="41.7014"/>
    <n v="23.08"/>
    <x v="308"/>
    <n v="214.13668899999999"/>
    <n v="118.51579999999998"/>
    <n v="332.65248899999995"/>
    <s v="C45ACCTE"/>
    <x v="39"/>
    <x v="2"/>
    <n v="4400"/>
  </r>
  <r>
    <n v="310"/>
    <x v="309"/>
    <x v="9"/>
    <n v="0"/>
    <n v="4.5999999999999996"/>
    <n v="0.43"/>
    <n v="0"/>
    <x v="309"/>
    <n v="1.9779999999999998"/>
    <n v="0"/>
    <n v="1.9779999999999998"/>
    <s v="C45ACCTE"/>
    <x v="41"/>
    <x v="8"/>
    <n v="4400"/>
  </r>
  <r>
    <n v="311"/>
    <x v="310"/>
    <x v="18"/>
    <n v="0.16500000000000004"/>
    <n v="5.1349999999999998"/>
    <n v="13.6906"/>
    <n v="0"/>
    <x v="310"/>
    <n v="70.301231000000001"/>
    <n v="0"/>
    <n v="70.301231000000001"/>
    <s v="C45ACCTE"/>
    <x v="39"/>
    <x v="2"/>
    <n v="4400"/>
  </r>
  <r>
    <n v="312"/>
    <x v="311"/>
    <x v="19"/>
    <n v="0"/>
    <n v="5.2"/>
    <n v="7.6801000000000004"/>
    <n v="20.37"/>
    <x v="311"/>
    <n v="39.936520000000002"/>
    <n v="105.92400000000001"/>
    <n v="145.86052000000001"/>
    <s v="C45ACCTE"/>
    <x v="42"/>
    <x v="2"/>
    <n v="4400"/>
  </r>
  <r>
    <n v="313"/>
    <x v="312"/>
    <x v="18"/>
    <n v="0.16500000000000004"/>
    <n v="5.1349999999999998"/>
    <n v="34.0749"/>
    <n v="11.54"/>
    <x v="312"/>
    <n v="174.97461149999998"/>
    <n v="59.257899999999992"/>
    <n v="234.23251149999999"/>
    <s v="C45ACCTE"/>
    <x v="39"/>
    <x v="2"/>
    <n v="4400"/>
  </r>
  <r>
    <n v="314"/>
    <x v="313"/>
    <x v="9"/>
    <n v="0"/>
    <n v="4.5999999999999996"/>
    <n v="14.137499999999999"/>
    <n v="0"/>
    <x v="313"/>
    <n v="65.032499999999985"/>
    <n v="0"/>
    <n v="65.032499999999985"/>
    <s v="C45ACCTE"/>
    <x v="41"/>
    <x v="8"/>
    <n v="4400"/>
  </r>
  <r>
    <n v="315"/>
    <x v="314"/>
    <x v="18"/>
    <n v="0.16500000000000004"/>
    <n v="5.1349999999999998"/>
    <n v="4.4066999999999998"/>
    <n v="0"/>
    <x v="314"/>
    <n v="22.628404499999998"/>
    <n v="0"/>
    <n v="22.628404499999998"/>
    <s v="C45ACCTE"/>
    <x v="39"/>
    <x v="2"/>
    <n v="4400"/>
  </r>
  <r>
    <n v="316"/>
    <x v="315"/>
    <x v="9"/>
    <n v="0"/>
    <n v="4.5999999999999996"/>
    <n v="6.7205000000000004"/>
    <n v="9.41"/>
    <x v="315"/>
    <n v="30.914300000000001"/>
    <n v="43.285999999999994"/>
    <n v="74.200299999999999"/>
    <s v="C45ACCTE"/>
    <x v="41"/>
    <x v="8"/>
    <n v="4400"/>
  </r>
  <r>
    <n v="317"/>
    <x v="316"/>
    <x v="18"/>
    <n v="0.16500000000000004"/>
    <n v="5.1349999999999998"/>
    <n v="27.276"/>
    <n v="5.77"/>
    <x v="316"/>
    <n v="140.06225999999998"/>
    <n v="29.628949999999996"/>
    <n v="169.69120999999998"/>
    <s v="C45ACCTE"/>
    <x v="39"/>
    <x v="2"/>
    <n v="4400"/>
  </r>
  <r>
    <n v="318"/>
    <x v="317"/>
    <x v="18"/>
    <n v="0.16500000000000004"/>
    <n v="5.1349999999999998"/>
    <n v="3.4556"/>
    <n v="0"/>
    <x v="317"/>
    <n v="17.744505999999998"/>
    <n v="0"/>
    <n v="17.744505999999998"/>
    <s v="C45ACCTE"/>
    <x v="39"/>
    <x v="2"/>
    <n v="4400"/>
  </r>
  <r>
    <n v="319"/>
    <x v="318"/>
    <x v="18"/>
    <n v="0.16500000000000004"/>
    <n v="5.1349999999999998"/>
    <n v="19.399000000000001"/>
    <n v="0"/>
    <x v="318"/>
    <n v="99.613865000000004"/>
    <n v="0"/>
    <n v="99.613865000000004"/>
    <s v="C45ACCTE"/>
    <x v="39"/>
    <x v="2"/>
    <n v="4400"/>
  </r>
  <r>
    <n v="320"/>
    <x v="319"/>
    <x v="18"/>
    <n v="0.16500000000000004"/>
    <n v="5.1349999999999998"/>
    <n v="31.572199999999999"/>
    <n v="0"/>
    <x v="319"/>
    <n v="162.12324699999999"/>
    <n v="0"/>
    <n v="162.12324699999999"/>
    <s v="C45ACCTE"/>
    <x v="39"/>
    <x v="2"/>
    <n v="4400"/>
  </r>
  <r>
    <n v="321"/>
    <x v="320"/>
    <x v="18"/>
    <n v="0.16500000000000004"/>
    <n v="5.1349999999999998"/>
    <n v="22.1187"/>
    <n v="5.77"/>
    <x v="320"/>
    <n v="113.57952449999999"/>
    <n v="29.628949999999996"/>
    <n v="143.20847449999999"/>
    <s v="C45ACCTE"/>
    <x v="39"/>
    <x v="2"/>
    <n v="4400"/>
  </r>
  <r>
    <n v="322"/>
    <x v="321"/>
    <x v="9"/>
    <n v="0"/>
    <n v="4.5999999999999996"/>
    <n v="6.8216000000000001"/>
    <n v="27.56"/>
    <x v="321"/>
    <n v="31.379359999999998"/>
    <n v="126.77599999999998"/>
    <n v="158.15535999999997"/>
    <s v="C45ACCTE"/>
    <x v="43"/>
    <x v="8"/>
    <n v="4400"/>
  </r>
  <r>
    <n v="323"/>
    <x v="322"/>
    <x v="18"/>
    <n v="0.16500000000000004"/>
    <n v="5.1349999999999998"/>
    <n v="15.3744"/>
    <n v="11.54"/>
    <x v="322"/>
    <n v="78.947543999999994"/>
    <n v="59.257899999999992"/>
    <n v="138.205444"/>
    <s v="C45ACCTE"/>
    <x v="39"/>
    <x v="2"/>
    <n v="4400"/>
  </r>
  <r>
    <n v="324"/>
    <x v="323"/>
    <x v="18"/>
    <n v="0.16500000000000004"/>
    <n v="5.1349999999999998"/>
    <n v="32.080500000000001"/>
    <n v="0"/>
    <x v="323"/>
    <n v="164.73336749999999"/>
    <n v="0"/>
    <n v="164.73336749999999"/>
    <s v="C45ACCTE"/>
    <x v="39"/>
    <x v="2"/>
    <n v="4400"/>
  </r>
  <r>
    <n v="325"/>
    <x v="324"/>
    <x v="9"/>
    <n v="0.1379999999999999"/>
    <n v="4.4619999999999997"/>
    <n v="64.580500000000001"/>
    <n v="5.77"/>
    <x v="324"/>
    <n v="288.15819099999999"/>
    <n v="25.745739999999998"/>
    <n v="313.903931"/>
    <s v="C45ACCTE"/>
    <x v="43"/>
    <x v="8"/>
    <n v="4400"/>
  </r>
  <r>
    <n v="326"/>
    <x v="325"/>
    <x v="5"/>
    <n v="0"/>
    <n v="4.9000000000000004"/>
    <n v="53.397500000000001"/>
    <n v="5.77"/>
    <x v="325"/>
    <n v="261.64775000000003"/>
    <n v="28.273"/>
    <n v="289.92075000000006"/>
    <s v="C45ACCTE"/>
    <x v="44"/>
    <x v="2"/>
    <n v="4400"/>
  </r>
  <r>
    <n v="327"/>
    <x v="326"/>
    <x v="5"/>
    <n v="0"/>
    <n v="4.9000000000000004"/>
    <n v="58.288499999999999"/>
    <n v="5.77"/>
    <x v="326"/>
    <n v="285.61365000000001"/>
    <n v="28.273"/>
    <n v="313.88665000000003"/>
    <s v="C45ACCTE"/>
    <x v="44"/>
    <x v="2"/>
    <n v="4400"/>
  </r>
  <r>
    <n v="328"/>
    <x v="327"/>
    <x v="18"/>
    <n v="0.16500000000000004"/>
    <n v="5.1349999999999998"/>
    <n v="36.018999999999998"/>
    <n v="17.66"/>
    <x v="327"/>
    <n v="184.95756499999999"/>
    <n v="90.684100000000001"/>
    <n v="275.64166499999999"/>
    <s v="C45ACCTE"/>
    <x v="39"/>
    <x v="2"/>
    <n v="4400"/>
  </r>
  <r>
    <n v="329"/>
    <x v="328"/>
    <x v="18"/>
    <n v="0.16500000000000004"/>
    <n v="5.1349999999999998"/>
    <n v="48.428100000000001"/>
    <n v="11.54"/>
    <x v="328"/>
    <n v="248.6782935"/>
    <n v="59.257899999999992"/>
    <n v="307.9361935"/>
    <s v="C45ACCTE"/>
    <x v="39"/>
    <x v="2"/>
    <n v="4400"/>
  </r>
  <r>
    <n v="330"/>
    <x v="329"/>
    <x v="18"/>
    <n v="0.16500000000000004"/>
    <n v="5.1349999999999998"/>
    <n v="48.235799999999998"/>
    <n v="12.47"/>
    <x v="329"/>
    <n v="247.69083299999997"/>
    <n v="64.033450000000002"/>
    <n v="311.72428299999996"/>
    <s v="C45ACCTE"/>
    <x v="39"/>
    <x v="2"/>
    <n v="4400"/>
  </r>
  <r>
    <n v="331"/>
    <x v="330"/>
    <x v="18"/>
    <n v="0.16500000000000004"/>
    <n v="5.1349999999999998"/>
    <n v="21.021899999999999"/>
    <n v="8.83"/>
    <x v="330"/>
    <n v="107.94745649999999"/>
    <n v="45.34205"/>
    <n v="153.28950649999999"/>
    <s v="C45ACCTE"/>
    <x v="39"/>
    <x v="2"/>
    <n v="4400"/>
  </r>
  <r>
    <n v="332"/>
    <x v="331"/>
    <x v="18"/>
    <n v="0.16500000000000004"/>
    <n v="5.1349999999999998"/>
    <n v="4.4223999999999997"/>
    <n v="4.13"/>
    <x v="331"/>
    <n v="22.709023999999996"/>
    <n v="21.207549999999998"/>
    <n v="43.916573999999997"/>
    <s v="C45ACCTE"/>
    <x v="39"/>
    <x v="2"/>
    <n v="4400"/>
  </r>
  <r>
    <n v="333"/>
    <x v="332"/>
    <x v="5"/>
    <n v="0"/>
    <n v="4.9000000000000004"/>
    <n v="37.288600000000002"/>
    <n v="21.65"/>
    <x v="332"/>
    <n v="182.71414000000001"/>
    <n v="106.08499999999999"/>
    <n v="288.79914000000002"/>
    <s v="C45ACCTE"/>
    <x v="40"/>
    <x v="2"/>
    <n v="4400"/>
  </r>
  <r>
    <n v="334"/>
    <x v="333"/>
    <x v="18"/>
    <n v="0.16500000000000004"/>
    <n v="5.1349999999999998"/>
    <n v="17.688800000000001"/>
    <n v="11.89"/>
    <x v="333"/>
    <n v="90.831987999999996"/>
    <n v="61.055149999999998"/>
    <n v="151.88713799999999"/>
    <s v="C45ACCTE"/>
    <x v="39"/>
    <x v="2"/>
    <n v="4400"/>
  </r>
  <r>
    <n v="335"/>
    <x v="334"/>
    <x v="18"/>
    <n v="0.16500000000000004"/>
    <n v="5.1349999999999998"/>
    <n v="19.399799999999999"/>
    <n v="20.100000000000001"/>
    <x v="334"/>
    <n v="99.617972999999992"/>
    <n v="103.2135"/>
    <n v="202.83147299999999"/>
    <s v="C45ACCTE"/>
    <x v="39"/>
    <x v="2"/>
    <n v="4400"/>
  </r>
  <r>
    <n v="336"/>
    <x v="335"/>
    <x v="9"/>
    <n v="0.1379999999999999"/>
    <n v="4.4619999999999997"/>
    <n v="22.8706"/>
    <n v="3.06"/>
    <x v="335"/>
    <n v="102.0486172"/>
    <n v="13.65372"/>
    <n v="115.70233719999999"/>
    <s v="C45ACCTE"/>
    <x v="43"/>
    <x v="8"/>
    <n v="4400"/>
  </r>
  <r>
    <n v="337"/>
    <x v="336"/>
    <x v="9"/>
    <n v="0.1379999999999999"/>
    <n v="4.4619999999999997"/>
    <n v="305.67020000000002"/>
    <n v="7.26"/>
    <x v="336"/>
    <n v="1363.9004324"/>
    <n v="32.394119999999994"/>
    <n v="1396.2945523999999"/>
    <s v="C45ACCTE"/>
    <x v="43"/>
    <x v="8"/>
    <n v="4400"/>
  </r>
  <r>
    <n v="338"/>
    <x v="337"/>
    <x v="18"/>
    <n v="0.16500000000000004"/>
    <n v="5.1349999999999998"/>
    <n v="37.464399999999998"/>
    <n v="51.93"/>
    <x v="337"/>
    <n v="192.37969399999997"/>
    <n v="266.66055"/>
    <n v="459.04024399999997"/>
    <s v="C45ACCTE"/>
    <x v="39"/>
    <x v="2"/>
    <n v="4400"/>
  </r>
  <r>
    <n v="339"/>
    <x v="338"/>
    <x v="20"/>
    <n v="0"/>
    <n v="5.4"/>
    <n v="42.817399999999999"/>
    <n v="14.6"/>
    <x v="338"/>
    <n v="231.21396000000001"/>
    <n v="78.84"/>
    <n v="310.05396000000002"/>
    <s v="C45ACCTE"/>
    <x v="45"/>
    <x v="8"/>
    <n v="4400"/>
  </r>
  <r>
    <n v="340"/>
    <x v="339"/>
    <x v="9"/>
    <n v="0"/>
    <n v="4.5999999999999996"/>
    <n v="11.7761"/>
    <n v="17.309999999999999"/>
    <x v="339"/>
    <n v="54.170059999999992"/>
    <n v="79.625999999999991"/>
    <n v="133.79605999999998"/>
    <s v="C45ACCTE"/>
    <x v="46"/>
    <x v="8"/>
    <n v="4400"/>
  </r>
  <r>
    <n v="341"/>
    <x v="340"/>
    <x v="18"/>
    <n v="0.16500000000000004"/>
    <n v="5.1349999999999998"/>
    <n v="19.3462"/>
    <n v="20.37"/>
    <x v="340"/>
    <n v="99.342737"/>
    <n v="104.59995000000001"/>
    <n v="203.94268700000001"/>
    <s v="C45ACCTE"/>
    <x v="39"/>
    <x v="2"/>
    <n v="4400"/>
  </r>
  <r>
    <n v="342"/>
    <x v="341"/>
    <x v="18"/>
    <n v="0.16500000000000004"/>
    <n v="5.1349999999999998"/>
    <n v="17.9846"/>
    <n v="3.06"/>
    <x v="341"/>
    <n v="92.350921"/>
    <n v="15.713099999999999"/>
    <n v="108.064021"/>
    <s v="C45ACCTE"/>
    <x v="39"/>
    <x v="2"/>
    <n v="4400"/>
  </r>
  <r>
    <n v="343"/>
    <x v="342"/>
    <x v="18"/>
    <n v="0.16500000000000004"/>
    <n v="5.1349999999999998"/>
    <n v="12.242699999999999"/>
    <n v="21.79"/>
    <x v="342"/>
    <n v="62.866264499999993"/>
    <n v="111.89164999999998"/>
    <n v="174.75791449999997"/>
    <s v="C45ACCTE"/>
    <x v="39"/>
    <x v="2"/>
    <n v="4400"/>
  </r>
  <r>
    <n v="344"/>
    <x v="343"/>
    <x v="9"/>
    <n v="0.1379999999999999"/>
    <n v="4.4619999999999997"/>
    <n v="41.165199999999999"/>
    <n v="11.54"/>
    <x v="343"/>
    <n v="183.67912239999998"/>
    <n v="51.491479999999996"/>
    <n v="235.17060239999998"/>
    <s v="C45ACCTE"/>
    <x v="43"/>
    <x v="8"/>
    <n v="4400"/>
  </r>
  <r>
    <n v="345"/>
    <x v="344"/>
    <x v="18"/>
    <n v="0.16500000000000004"/>
    <n v="5.1349999999999998"/>
    <n v="17.720700000000001"/>
    <n v="0"/>
    <x v="344"/>
    <n v="90.995794500000002"/>
    <n v="0"/>
    <n v="90.995794500000002"/>
    <s v="C45ACCTE"/>
    <x v="39"/>
    <x v="2"/>
    <n v="4400"/>
  </r>
  <r>
    <n v="346"/>
    <x v="345"/>
    <x v="9"/>
    <n v="0"/>
    <n v="4.5999999999999996"/>
    <n v="23.094200000000001"/>
    <n v="13.75"/>
    <x v="345"/>
    <n v="106.23331999999999"/>
    <n v="63.249999999999993"/>
    <n v="169.48331999999999"/>
    <s v="C45ACCTE"/>
    <x v="43"/>
    <x v="8"/>
    <n v="4400"/>
  </r>
  <r>
    <n v="347"/>
    <x v="346"/>
    <x v="9"/>
    <n v="0"/>
    <n v="4.5999999999999996"/>
    <n v="32.271799999999999"/>
    <n v="9.9"/>
    <x v="346"/>
    <n v="148.45027999999999"/>
    <n v="45.54"/>
    <n v="193.99027999999998"/>
    <s v="C45ACCTE"/>
    <x v="41"/>
    <x v="8"/>
    <n v="4400"/>
  </r>
  <r>
    <n v="348"/>
    <x v="347"/>
    <x v="5"/>
    <n v="0"/>
    <n v="4.9000000000000004"/>
    <n v="10.4834"/>
    <n v="0"/>
    <x v="347"/>
    <n v="51.368659999999998"/>
    <n v="0"/>
    <n v="51.368659999999998"/>
    <s v="C45ACCTE"/>
    <x v="8"/>
    <x v="2"/>
    <n v="4400"/>
  </r>
  <r>
    <n v="349"/>
    <x v="348"/>
    <x v="9"/>
    <n v="0"/>
    <n v="4.5999999999999996"/>
    <n v="13.3582"/>
    <n v="3.06"/>
    <x v="348"/>
    <n v="61.447719999999997"/>
    <n v="14.075999999999999"/>
    <n v="75.523719999999997"/>
    <s v="C45ACCTE"/>
    <x v="41"/>
    <x v="8"/>
    <n v="4400"/>
  </r>
  <r>
    <n v="350"/>
    <x v="349"/>
    <x v="18"/>
    <n v="0.16500000000000004"/>
    <n v="5.1349999999999998"/>
    <n v="49.610799999999998"/>
    <n v="26.72"/>
    <x v="349"/>
    <n v="254.75145799999999"/>
    <n v="137.2072"/>
    <n v="391.95865800000001"/>
    <s v="C45ACCTE"/>
    <x v="39"/>
    <x v="2"/>
    <n v="4400"/>
  </r>
  <r>
    <n v="351"/>
    <x v="350"/>
    <x v="20"/>
    <n v="0"/>
    <n v="5.4"/>
    <n v="60.376899999999999"/>
    <n v="8.83"/>
    <x v="350"/>
    <n v="326.03525999999999"/>
    <n v="47.682000000000002"/>
    <n v="373.71726000000001"/>
    <s v="C45ACCTE"/>
    <x v="45"/>
    <x v="8"/>
    <n v="4400"/>
  </r>
  <r>
    <n v="352"/>
    <x v="351"/>
    <x v="9"/>
    <n v="0"/>
    <n v="4.5999999999999996"/>
    <n v="22.765799999999999"/>
    <n v="17.09"/>
    <x v="351"/>
    <n v="104.72267999999998"/>
    <n v="78.61399999999999"/>
    <n v="183.33667999999997"/>
    <s v="C45ACCTE"/>
    <x v="46"/>
    <x v="8"/>
    <n v="4400"/>
  </r>
  <r>
    <n v="353"/>
    <x v="352"/>
    <x v="9"/>
    <n v="0"/>
    <n v="4.5999999999999996"/>
    <n v="57.885800000000003"/>
    <n v="48.15"/>
    <x v="352"/>
    <n v="266.27467999999999"/>
    <n v="221.48999999999998"/>
    <n v="487.76468"/>
    <s v="C45ACCTE"/>
    <x v="43"/>
    <x v="8"/>
    <n v="4400"/>
  </r>
  <r>
    <n v="354"/>
    <x v="353"/>
    <x v="9"/>
    <n v="0.1379999999999999"/>
    <n v="4.4619999999999997"/>
    <n v="32.482300000000002"/>
    <n v="25.52"/>
    <x v="353"/>
    <n v="144.9360226"/>
    <n v="113.87024"/>
    <n v="258.80626259999997"/>
    <s v="C45ACCTE"/>
    <x v="43"/>
    <x v="8"/>
    <n v="4400"/>
  </r>
  <r>
    <n v="355"/>
    <x v="354"/>
    <x v="18"/>
    <n v="0.16500000000000004"/>
    <n v="5.1349999999999998"/>
    <n v="18.156099999999999"/>
    <n v="0"/>
    <x v="354"/>
    <n v="93.231573499999982"/>
    <n v="0"/>
    <n v="93.231573499999982"/>
    <s v="C45ACCTE"/>
    <x v="39"/>
    <x v="2"/>
    <n v="4400"/>
  </r>
  <r>
    <n v="356"/>
    <x v="355"/>
    <x v="18"/>
    <n v="0.16500000000000004"/>
    <n v="5.1349999999999998"/>
    <n v="36.279699999999998"/>
    <n v="3.06"/>
    <x v="355"/>
    <n v="186.29625949999999"/>
    <n v="15.713099999999999"/>
    <n v="202.00935949999999"/>
    <s v="C45ACCTE"/>
    <x v="39"/>
    <x v="2"/>
    <n v="4400"/>
  </r>
  <r>
    <n v="357"/>
    <x v="356"/>
    <x v="9"/>
    <n v="0"/>
    <n v="4.5999999999999996"/>
    <n v="4.5190000000000001"/>
    <n v="0"/>
    <x v="356"/>
    <n v="20.787399999999998"/>
    <n v="0"/>
    <n v="20.787399999999998"/>
    <s v="C45ACCTE"/>
    <x v="43"/>
    <x v="8"/>
    <n v="4400"/>
  </r>
  <r>
    <n v="358"/>
    <x v="357"/>
    <x v="18"/>
    <n v="0.16500000000000004"/>
    <n v="5.1349999999999998"/>
    <n v="9.3114000000000008"/>
    <n v="15.88"/>
    <x v="357"/>
    <n v="47.814039000000001"/>
    <n v="81.543800000000005"/>
    <n v="129.35783900000001"/>
    <s v="C45ACCTE"/>
    <x v="39"/>
    <x v="2"/>
    <n v="4400"/>
  </r>
  <r>
    <n v="359"/>
    <x v="358"/>
    <x v="18"/>
    <n v="0.16500000000000004"/>
    <n v="5.1349999999999998"/>
    <n v="53.462800000000001"/>
    <n v="14.6"/>
    <x v="358"/>
    <n v="274.53147799999999"/>
    <n v="74.970999999999989"/>
    <n v="349.502478"/>
    <s v="C45ACCTE"/>
    <x v="39"/>
    <x v="2"/>
    <n v="4400"/>
  </r>
  <r>
    <n v="360"/>
    <x v="359"/>
    <x v="9"/>
    <n v="0"/>
    <n v="4.5999999999999996"/>
    <n v="6.2622"/>
    <n v="11.54"/>
    <x v="359"/>
    <n v="28.806119999999996"/>
    <n v="53.083999999999989"/>
    <n v="81.890119999999982"/>
    <s v="C45ACCTE"/>
    <x v="43"/>
    <x v="8"/>
    <n v="4400"/>
  </r>
  <r>
    <n v="361"/>
    <x v="360"/>
    <x v="18"/>
    <n v="0.16500000000000004"/>
    <n v="5.1349999999999998"/>
    <n v="4.7088000000000001"/>
    <n v="0"/>
    <x v="360"/>
    <n v="24.179687999999999"/>
    <n v="0"/>
    <n v="24.179687999999999"/>
    <s v="C45ACCTE"/>
    <x v="39"/>
    <x v="2"/>
    <n v="4400"/>
  </r>
  <r>
    <n v="362"/>
    <x v="361"/>
    <x v="9"/>
    <n v="0"/>
    <n v="4.5999999999999996"/>
    <n v="3.2541000000000002"/>
    <n v="4.78"/>
    <x v="361"/>
    <n v="14.968859999999999"/>
    <n v="21.988"/>
    <n v="36.956859999999999"/>
    <s v="C45ACCTE"/>
    <x v="43"/>
    <x v="8"/>
    <n v="4400"/>
  </r>
  <r>
    <n v="363"/>
    <x v="362"/>
    <x v="18"/>
    <n v="0.16500000000000004"/>
    <n v="5.1349999999999998"/>
    <n v="7.3864000000000001"/>
    <n v="9.9"/>
    <x v="362"/>
    <n v="37.929164"/>
    <n v="50.836500000000001"/>
    <n v="88.765664000000001"/>
    <s v="C45ACCTE"/>
    <x v="39"/>
    <x v="2"/>
    <n v="4400"/>
  </r>
  <r>
    <n v="364"/>
    <x v="362"/>
    <x v="20"/>
    <n v="0"/>
    <n v="5.4"/>
    <n v="13.350899999999999"/>
    <n v="0"/>
    <x v="363"/>
    <n v="72.094859999999997"/>
    <n v="0"/>
    <n v="72.094859999999997"/>
    <s v="C45ACCTE"/>
    <x v="45"/>
    <x v="8"/>
    <n v="4400"/>
  </r>
  <r>
    <n v="365"/>
    <x v="363"/>
    <x v="9"/>
    <n v="0"/>
    <n v="4.5999999999999996"/>
    <n v="18.547999999999998"/>
    <n v="8.83"/>
    <x v="364"/>
    <n v="85.320799999999991"/>
    <n v="40.617999999999995"/>
    <n v="125.93879999999999"/>
    <s v="C45ACCTE"/>
    <x v="43"/>
    <x v="8"/>
    <n v="4400"/>
  </r>
  <r>
    <n v="366"/>
    <x v="364"/>
    <x v="9"/>
    <n v="0"/>
    <n v="4.5999999999999996"/>
    <n v="33.953400000000002"/>
    <n v="5.77"/>
    <x v="365"/>
    <n v="156.18564000000001"/>
    <n v="26.541999999999994"/>
    <n v="182.72764000000001"/>
    <s v="C45ACCTE"/>
    <x v="46"/>
    <x v="8"/>
    <n v="4400"/>
  </r>
  <r>
    <n v="367"/>
    <x v="365"/>
    <x v="18"/>
    <n v="0.16500000000000004"/>
    <n v="5.1349999999999998"/>
    <n v="26.348600000000001"/>
    <n v="17.309999999999999"/>
    <x v="366"/>
    <n v="135.300061"/>
    <n v="88.886849999999995"/>
    <n v="224.18691100000001"/>
    <s v="C45ACCTE"/>
    <x v="39"/>
    <x v="2"/>
    <n v="4400"/>
  </r>
  <r>
    <n v="368"/>
    <x v="366"/>
    <x v="5"/>
    <n v="0"/>
    <n v="4.9000000000000004"/>
    <n v="24.804600000000001"/>
    <n v="9.18"/>
    <x v="367"/>
    <n v="121.54254000000002"/>
    <n v="44.981999999999999"/>
    <n v="166.52454"/>
    <s v="C45ACCTE"/>
    <x v="47"/>
    <x v="2"/>
    <n v="4400"/>
  </r>
  <r>
    <n v="369"/>
    <x v="367"/>
    <x v="18"/>
    <n v="0.16500000000000004"/>
    <n v="5.1349999999999998"/>
    <n v="54.686999999999998"/>
    <n v="29.2"/>
    <x v="368"/>
    <n v="280.817745"/>
    <n v="149.94199999999998"/>
    <n v="430.75974499999995"/>
    <s v="C45ACCTE"/>
    <x v="39"/>
    <x v="2"/>
    <n v="4400"/>
  </r>
  <r>
    <n v="370"/>
    <x v="368"/>
    <x v="9"/>
    <n v="0"/>
    <n v="4.5999999999999996"/>
    <n v="27.334399999999999"/>
    <n v="36.83"/>
    <x v="369"/>
    <n v="125.73823999999999"/>
    <n v="169.41799999999998"/>
    <n v="295.15623999999997"/>
    <s v="C45ACCTE"/>
    <x v="43"/>
    <x v="8"/>
    <n v="4400"/>
  </r>
  <r>
    <n v="371"/>
    <x v="369"/>
    <x v="20"/>
    <n v="0"/>
    <n v="5.4"/>
    <n v="32.343600000000002"/>
    <n v="8.85"/>
    <x v="370"/>
    <n v="174.65544000000003"/>
    <n v="47.79"/>
    <n v="222.44544000000002"/>
    <s v="C45ACCTE"/>
    <x v="45"/>
    <x v="8"/>
    <n v="4400"/>
  </r>
  <r>
    <n v="372"/>
    <x v="370"/>
    <x v="18"/>
    <n v="0.16500000000000004"/>
    <n v="5.1349999999999998"/>
    <n v="4.7446999999999999"/>
    <n v="5.77"/>
    <x v="371"/>
    <n v="24.364034499999999"/>
    <n v="29.628949999999996"/>
    <n v="53.992984499999991"/>
    <s v="C45ACCTE"/>
    <x v="48"/>
    <x v="2"/>
    <n v="4400"/>
  </r>
  <r>
    <n v="373"/>
    <x v="371"/>
    <x v="9"/>
    <n v="0"/>
    <n v="4.5999999999999996"/>
    <n v="17.4909"/>
    <n v="32.26"/>
    <x v="372"/>
    <n v="80.45814"/>
    <n v="148.39599999999999"/>
    <n v="228.85413999999997"/>
    <s v="C45ACCTE"/>
    <x v="43"/>
    <x v="8"/>
    <n v="4400"/>
  </r>
  <r>
    <n v="374"/>
    <x v="372"/>
    <x v="18"/>
    <n v="0.16500000000000004"/>
    <n v="5.1349999999999998"/>
    <n v="7.4650999999999996"/>
    <n v="15.3"/>
    <x v="373"/>
    <n v="38.333288499999995"/>
    <n v="78.5655"/>
    <n v="116.89878849999999"/>
    <s v="C45ACCTE"/>
    <x v="48"/>
    <x v="2"/>
    <n v="4400"/>
  </r>
  <r>
    <n v="375"/>
    <x v="373"/>
    <x v="18"/>
    <n v="0.16500000000000004"/>
    <n v="5.1349999999999998"/>
    <n v="12.116899999999999"/>
    <n v="17.309999999999999"/>
    <x v="374"/>
    <n v="62.220281499999992"/>
    <n v="88.886849999999995"/>
    <n v="151.10713149999998"/>
    <s v="C45ACCTE"/>
    <x v="48"/>
    <x v="2"/>
    <n v="4400"/>
  </r>
  <r>
    <n v="376"/>
    <x v="374"/>
    <x v="9"/>
    <n v="0"/>
    <n v="4.5999999999999996"/>
    <n v="13.216900000000001"/>
    <n v="40.96"/>
    <x v="375"/>
    <n v="60.797739999999997"/>
    <n v="188.416"/>
    <n v="249.21374"/>
    <s v="C45ACCTE"/>
    <x v="41"/>
    <x v="8"/>
    <n v="4400"/>
  </r>
  <r>
    <n v="377"/>
    <x v="375"/>
    <x v="18"/>
    <n v="0.16500000000000004"/>
    <n v="5.1349999999999998"/>
    <n v="5.4825999999999997"/>
    <n v="9.9"/>
    <x v="376"/>
    <n v="28.153150999999998"/>
    <n v="50.836500000000001"/>
    <n v="78.989650999999995"/>
    <s v="C45ACCTE"/>
    <x v="48"/>
    <x v="2"/>
    <n v="4400"/>
  </r>
  <r>
    <n v="378"/>
    <x v="376"/>
    <x v="18"/>
    <n v="0.16500000000000004"/>
    <n v="5.1349999999999998"/>
    <n v="30.377400000000002"/>
    <n v="15.67"/>
    <x v="377"/>
    <n v="155.98794900000001"/>
    <n v="80.46544999999999"/>
    <n v="236.45339899999999"/>
    <s v="C45ACCTE"/>
    <x v="48"/>
    <x v="2"/>
    <n v="4400"/>
  </r>
  <r>
    <n v="379"/>
    <x v="377"/>
    <x v="9"/>
    <n v="0"/>
    <n v="4.5999999999999996"/>
    <n v="9.8201999999999998"/>
    <n v="32.26"/>
    <x v="378"/>
    <n v="45.172919999999998"/>
    <n v="148.39599999999999"/>
    <n v="193.56891999999999"/>
    <s v="C45ACCTE"/>
    <x v="46"/>
    <x v="8"/>
    <n v="4400"/>
  </r>
  <r>
    <n v="380"/>
    <x v="378"/>
    <x v="9"/>
    <n v="0"/>
    <n v="4.5999999999999996"/>
    <n v="16.769100000000002"/>
    <n v="40.74"/>
    <x v="379"/>
    <n v="77.137860000000003"/>
    <n v="187.404"/>
    <n v="264.54185999999999"/>
    <s v="C45ACCTE"/>
    <x v="41"/>
    <x v="8"/>
    <n v="4400"/>
  </r>
  <r>
    <n v="381"/>
    <x v="379"/>
    <x v="9"/>
    <n v="0"/>
    <n v="4.5999999999999996"/>
    <n v="7.0852000000000004"/>
    <n v="39.6"/>
    <x v="380"/>
    <n v="32.591920000000002"/>
    <n v="182.16"/>
    <n v="214.75191999999998"/>
    <s v="C45ACCTE"/>
    <x v="46"/>
    <x v="8"/>
    <n v="4400"/>
  </r>
  <r>
    <n v="382"/>
    <x v="380"/>
    <x v="9"/>
    <n v="0"/>
    <n v="4.5999999999999996"/>
    <n v="16.8142"/>
    <n v="16.46"/>
    <x v="381"/>
    <n v="77.345319999999987"/>
    <n v="75.715999999999994"/>
    <n v="153.06131999999997"/>
    <s v="C45ACCTE"/>
    <x v="43"/>
    <x v="8"/>
    <n v="4400"/>
  </r>
  <r>
    <n v="383"/>
    <x v="381"/>
    <x v="18"/>
    <n v="0.16500000000000004"/>
    <n v="5.1349999999999998"/>
    <n v="5.6970999999999998"/>
    <n v="23.43"/>
    <x v="382"/>
    <n v="29.254608499999996"/>
    <n v="120.31304999999999"/>
    <n v="149.56765849999999"/>
    <s v="C45ACCTE"/>
    <x v="48"/>
    <x v="2"/>
    <n v="4400"/>
  </r>
  <r>
    <n v="384"/>
    <x v="382"/>
    <x v="9"/>
    <n v="0"/>
    <n v="4.5999999999999996"/>
    <n v="11.896699999999999"/>
    <n v="7.98"/>
    <x v="383"/>
    <n v="54.724819999999994"/>
    <n v="36.707999999999998"/>
    <n v="91.432819999999992"/>
    <s v="C45ACCTE"/>
    <x v="41"/>
    <x v="8"/>
    <n v="4400"/>
  </r>
  <r>
    <n v="385"/>
    <x v="383"/>
    <x v="18"/>
    <n v="0.16500000000000004"/>
    <n v="5.1349999999999998"/>
    <n v="28.083300000000001"/>
    <n v="0"/>
    <x v="384"/>
    <n v="144.20774549999999"/>
    <n v="0"/>
    <n v="144.20774549999999"/>
    <s v="C45ACCTE"/>
    <x v="48"/>
    <x v="2"/>
    <n v="4400"/>
  </r>
  <r>
    <n v="386"/>
    <x v="384"/>
    <x v="9"/>
    <n v="0"/>
    <n v="4.5999999999999996"/>
    <n v="97.241799999999998"/>
    <n v="35.76"/>
    <x v="385"/>
    <n v="447.31227999999993"/>
    <n v="164.49599999999998"/>
    <n v="611.80827999999997"/>
    <s v="C45ACCTE"/>
    <x v="46"/>
    <x v="8"/>
    <n v="4400"/>
  </r>
  <r>
    <n v="387"/>
    <x v="385"/>
    <x v="9"/>
    <n v="0"/>
    <n v="4.5999999999999996"/>
    <n v="5.6413000000000002"/>
    <n v="7.98"/>
    <x v="386"/>
    <n v="25.94998"/>
    <n v="36.707999999999998"/>
    <n v="62.657979999999995"/>
    <s v="C45ACCTE"/>
    <x v="41"/>
    <x v="8"/>
    <n v="4400"/>
  </r>
  <r>
    <n v="388"/>
    <x v="386"/>
    <x v="18"/>
    <n v="0.16500000000000004"/>
    <n v="5.1349999999999998"/>
    <n v="3.3639000000000001"/>
    <n v="26.14"/>
    <x v="387"/>
    <n v="17.273626499999999"/>
    <n v="134.22890000000001"/>
    <n v="151.50252650000002"/>
    <s v="C45ACCTE"/>
    <x v="48"/>
    <x v="2"/>
    <n v="4400"/>
  </r>
  <r>
    <n v="389"/>
    <x v="387"/>
    <x v="5"/>
    <n v="0"/>
    <n v="4.9000000000000004"/>
    <n v="17.186699999999998"/>
    <n v="27.28"/>
    <x v="388"/>
    <n v="84.214829999999992"/>
    <n v="133.67200000000003"/>
    <n v="217.88683000000003"/>
    <s v="C45ACCTE"/>
    <x v="47"/>
    <x v="2"/>
    <n v="4400"/>
  </r>
  <r>
    <n v="390"/>
    <x v="388"/>
    <x v="9"/>
    <n v="0"/>
    <n v="4.5999999999999996"/>
    <n v="8.4364000000000008"/>
    <n v="11.54"/>
    <x v="389"/>
    <n v="38.80744"/>
    <n v="53.083999999999989"/>
    <n v="91.891439999999989"/>
    <s v="C45ACCTE"/>
    <x v="41"/>
    <x v="8"/>
    <n v="4400"/>
  </r>
  <r>
    <n v="391"/>
    <x v="389"/>
    <x v="18"/>
    <n v="0.16500000000000004"/>
    <n v="5.1349999999999998"/>
    <n v="3.8039000000000001"/>
    <n v="11.04"/>
    <x v="390"/>
    <n v="19.533026499999998"/>
    <n v="56.690399999999997"/>
    <n v="76.223426499999988"/>
    <s v="C45ACCTE"/>
    <x v="48"/>
    <x v="2"/>
    <n v="4400"/>
  </r>
  <r>
    <n v="392"/>
    <x v="390"/>
    <x v="9"/>
    <n v="0"/>
    <n v="4.5999999999999996"/>
    <n v="16.136500000000002"/>
    <n v="7.98"/>
    <x v="391"/>
    <n v="74.227900000000005"/>
    <n v="36.707999999999998"/>
    <n v="110.9359"/>
    <s v="C45ACCTE"/>
    <x v="41"/>
    <x v="8"/>
    <n v="4400"/>
  </r>
  <r>
    <n v="393"/>
    <x v="391"/>
    <x v="21"/>
    <n v="0.22200000000000042"/>
    <n v="6.7779999999999996"/>
    <n v="4.2229999999999999"/>
    <n v="3.68"/>
    <x v="392"/>
    <n v="28.623493999999997"/>
    <n v="24.94304"/>
    <n v="53.566533999999997"/>
    <s v="C44ACCTE"/>
    <x v="49"/>
    <x v="7"/>
    <n v="4390"/>
  </r>
  <r>
    <n v="394"/>
    <x v="392"/>
    <x v="21"/>
    <n v="0.22200000000000042"/>
    <n v="6.7779999999999996"/>
    <n v="2.7690000000000001"/>
    <n v="3.68"/>
    <x v="393"/>
    <n v="18.768281999999999"/>
    <n v="24.94304"/>
    <n v="43.711321999999996"/>
    <s v="C44ACCTE"/>
    <x v="49"/>
    <x v="7"/>
    <n v="4390"/>
  </r>
  <r>
    <n v="395"/>
    <x v="393"/>
    <x v="21"/>
    <n v="0.22200000000000042"/>
    <n v="6.7779999999999996"/>
    <n v="2.089"/>
    <n v="7.44"/>
    <x v="394"/>
    <n v="14.159241999999999"/>
    <n v="50.428319999999999"/>
    <n v="64.587561999999991"/>
    <s v="C44ACCTE"/>
    <x v="49"/>
    <x v="7"/>
    <n v="4390"/>
  </r>
  <r>
    <n v="396"/>
    <x v="394"/>
    <x v="21"/>
    <n v="0.22200000000000042"/>
    <n v="6.7779999999999996"/>
    <n v="5.0609999999999999"/>
    <n v="0"/>
    <x v="395"/>
    <n v="34.303457999999999"/>
    <n v="0"/>
    <n v="34.303457999999999"/>
    <s v="C44ACCTE"/>
    <x v="49"/>
    <x v="7"/>
    <n v="4390"/>
  </r>
  <r>
    <n v="397"/>
    <x v="395"/>
    <x v="21"/>
    <n v="0.22200000000000042"/>
    <n v="6.7779999999999996"/>
    <n v="4.149"/>
    <n v="8.91"/>
    <x v="396"/>
    <n v="28.121921999999998"/>
    <n v="60.391979999999997"/>
    <n v="88.513902000000002"/>
    <s v="C44ACCTE"/>
    <x v="49"/>
    <x v="7"/>
    <n v="4390"/>
  </r>
  <r>
    <n v="398"/>
    <x v="396"/>
    <x v="21"/>
    <n v="0.22200000000000042"/>
    <n v="6.7779999999999996"/>
    <n v="8.5449999999999999"/>
    <n v="16.96"/>
    <x v="397"/>
    <n v="57.918009999999995"/>
    <n v="114.95488"/>
    <n v="172.87288999999998"/>
    <s v="C44ACCTE"/>
    <x v="49"/>
    <x v="7"/>
    <n v="4390"/>
  </r>
  <r>
    <n v="399"/>
    <x v="397"/>
    <x v="21"/>
    <n v="0.22200000000000042"/>
    <n v="6.7779999999999996"/>
    <n v="12.898"/>
    <n v="0"/>
    <x v="398"/>
    <n v="87.422643999999991"/>
    <n v="0"/>
    <n v="87.422643999999991"/>
    <s v="C44ACCTE"/>
    <x v="49"/>
    <x v="7"/>
    <n v="4390"/>
  </r>
  <r>
    <n v="400"/>
    <x v="398"/>
    <x v="21"/>
    <n v="0.20999999999999996"/>
    <n v="6.79"/>
    <n v="4.883"/>
    <n v="25.78"/>
    <x v="399"/>
    <n v="33.155569999999997"/>
    <n v="175.0462"/>
    <n v="208.20177000000001"/>
    <s v="C44ACCTE"/>
    <x v="50"/>
    <x v="7"/>
    <n v="4390"/>
  </r>
  <r>
    <n v="401"/>
    <x v="399"/>
    <x v="22"/>
    <n v="0"/>
    <n v="6"/>
    <n v="11.407999999999999"/>
    <n v="24.32"/>
    <x v="400"/>
    <n v="68.447999999999993"/>
    <n v="145.92000000000002"/>
    <n v="214.36799999999999"/>
    <s v="C44ACCTE"/>
    <x v="51"/>
    <x v="6"/>
    <n v="4390"/>
  </r>
  <r>
    <n v="402"/>
    <x v="400"/>
    <x v="22"/>
    <n v="0.17999999999999972"/>
    <n v="5.82"/>
    <n v="29.177"/>
    <n v="30.99"/>
    <x v="401"/>
    <n v="169.81014000000002"/>
    <n v="180.36179999999999"/>
    <n v="350.17194000000001"/>
    <s v="C44ACCTE"/>
    <x v="52"/>
    <x v="6"/>
    <n v="4390"/>
  </r>
  <r>
    <n v="403"/>
    <x v="401"/>
    <x v="21"/>
    <n v="0.22200000000000042"/>
    <n v="6.7779999999999996"/>
    <n v="2.0110000000000001"/>
    <n v="4.6500000000000004"/>
    <x v="402"/>
    <n v="13.630558000000001"/>
    <n v="31.517700000000001"/>
    <n v="45.148257999999998"/>
    <s v="C44ACCTE"/>
    <x v="49"/>
    <x v="7"/>
    <n v="4390"/>
  </r>
  <r>
    <n v="404"/>
    <x v="402"/>
    <x v="21"/>
    <n v="0.22200000000000042"/>
    <n v="6.7779999999999996"/>
    <n v="5.5839999999999996"/>
    <n v="17.68"/>
    <x v="403"/>
    <n v="37.848351999999998"/>
    <n v="119.83503999999999"/>
    <n v="157.683392"/>
    <s v="C44ACCTE"/>
    <x v="49"/>
    <x v="7"/>
    <n v="4390"/>
  </r>
  <r>
    <n v="405"/>
    <x v="403"/>
    <x v="21"/>
    <n v="0.22200000000000042"/>
    <n v="6.7779999999999996"/>
    <n v="0.27300000000000002"/>
    <n v="8.91"/>
    <x v="404"/>
    <n v="1.8503940000000001"/>
    <n v="60.391979999999997"/>
    <n v="62.242373999999998"/>
    <s v="C44ACCTE"/>
    <x v="49"/>
    <x v="7"/>
    <n v="4390"/>
  </r>
  <r>
    <n v="406"/>
    <x v="404"/>
    <x v="23"/>
    <n v="0.65399999999999991"/>
    <n v="10.246"/>
    <n v="20.3171"/>
    <n v="19.440000000000001"/>
    <x v="405"/>
    <n v="208.16900660000002"/>
    <n v="199.18224000000004"/>
    <n v="407.35124660000008"/>
    <s v="GP38-2"/>
    <x v="53"/>
    <x v="0"/>
    <n v="2000"/>
  </r>
  <r>
    <n v="407"/>
    <x v="405"/>
    <x v="24"/>
    <n v="0.26999999999999957"/>
    <n v="8.73"/>
    <n v="21.265000000000001"/>
    <n v="35.94"/>
    <x v="406"/>
    <n v="185.64345"/>
    <n v="313.75619999999998"/>
    <n v="499.39964999999995"/>
    <s v="C44ACCTE"/>
    <x v="54"/>
    <x v="9"/>
    <n v="4390"/>
  </r>
  <r>
    <n v="408"/>
    <x v="406"/>
    <x v="24"/>
    <n v="0.26999999999999957"/>
    <n v="8.73"/>
    <n v="4.8810000000000002"/>
    <n v="29.16"/>
    <x v="407"/>
    <n v="42.611130000000003"/>
    <n v="254.5668"/>
    <n v="297.17793"/>
    <s v="C44ACCTE"/>
    <x v="54"/>
    <x v="9"/>
    <n v="4390"/>
  </r>
  <r>
    <n v="409"/>
    <x v="407"/>
    <x v="22"/>
    <n v="0.17999999999999972"/>
    <n v="5.82"/>
    <n v="2.73"/>
    <n v="6.78"/>
    <x v="408"/>
    <n v="15.8886"/>
    <n v="39.459600000000002"/>
    <n v="55.348200000000006"/>
    <s v="C44ACCTE"/>
    <x v="55"/>
    <x v="6"/>
    <n v="4390"/>
  </r>
  <r>
    <n v="410"/>
    <x v="408"/>
    <x v="24"/>
    <n v="0.26999999999999957"/>
    <n v="8.73"/>
    <n v="1.78"/>
    <n v="8.91"/>
    <x v="409"/>
    <n v="15.539400000000001"/>
    <n v="77.784300000000002"/>
    <n v="93.323700000000002"/>
    <s v="C44ACCTE"/>
    <x v="54"/>
    <x v="9"/>
    <n v="4390"/>
  </r>
  <r>
    <n v="411"/>
    <x v="409"/>
    <x v="22"/>
    <n v="0.17999999999999972"/>
    <n v="5.82"/>
    <n v="20.686"/>
    <n v="40.869999999999997"/>
    <x v="410"/>
    <n v="120.39252"/>
    <n v="237.86339999999998"/>
    <n v="358.25592"/>
    <s v="C44ACCTE"/>
    <x v="52"/>
    <x v="6"/>
    <n v="4390"/>
  </r>
  <r>
    <n v="412"/>
    <x v="410"/>
    <x v="24"/>
    <n v="0.26999999999999957"/>
    <n v="8.73"/>
    <n v="4.4749999999999996"/>
    <n v="13.55"/>
    <x v="411"/>
    <n v="39.066749999999999"/>
    <n v="118.29150000000001"/>
    <n v="157.35825"/>
    <s v="C44ACCTE"/>
    <x v="54"/>
    <x v="9"/>
    <n v="4390"/>
  </r>
  <r>
    <n v="413"/>
    <x v="411"/>
    <x v="24"/>
    <n v="0.26999999999999957"/>
    <n v="8.73"/>
    <n v="13.648999999999999"/>
    <n v="7.36"/>
    <x v="412"/>
    <n v="119.15577"/>
    <n v="64.252800000000008"/>
    <n v="183.40857"/>
    <s v="C44ACCTE"/>
    <x v="54"/>
    <x v="9"/>
    <n v="4390"/>
  </r>
  <r>
    <n v="414"/>
    <x v="412"/>
    <x v="24"/>
    <n v="0.26999999999999957"/>
    <n v="8.73"/>
    <n v="1.387"/>
    <n v="19.75"/>
    <x v="413"/>
    <n v="12.108510000000001"/>
    <n v="172.41750000000002"/>
    <n v="184.52601000000001"/>
    <s v="C44ACCTE"/>
    <x v="54"/>
    <x v="9"/>
    <n v="4390"/>
  </r>
  <r>
    <n v="415"/>
    <x v="413"/>
    <x v="24"/>
    <n v="0.26999999999999957"/>
    <n v="8.73"/>
    <n v="0.57299999999999995"/>
    <n v="16.27"/>
    <x v="414"/>
    <n v="5.0022899999999995"/>
    <n v="142.03710000000001"/>
    <n v="147.03939"/>
    <s v="C44ACCTE"/>
    <x v="56"/>
    <x v="9"/>
    <n v="4390"/>
  </r>
  <r>
    <n v="416"/>
    <x v="414"/>
    <x v="24"/>
    <n v="0.26999999999999957"/>
    <n v="8.73"/>
    <n v="4.3659999999999997"/>
    <n v="10.46"/>
    <x v="415"/>
    <n v="38.115180000000002"/>
    <n v="91.31580000000001"/>
    <n v="129.43098000000001"/>
    <s v="C44ACCTE"/>
    <x v="54"/>
    <x v="9"/>
    <n v="4390"/>
  </r>
  <r>
    <n v="417"/>
    <x v="415"/>
    <x v="22"/>
    <n v="0.17999999999999972"/>
    <n v="5.82"/>
    <n v="13.036"/>
    <n v="9.6"/>
    <x v="416"/>
    <n v="75.869519999999994"/>
    <n v="55.872"/>
    <n v="131.74151999999998"/>
    <s v="C44ACCTE"/>
    <x v="52"/>
    <x v="6"/>
    <n v="4390"/>
  </r>
  <r>
    <n v="418"/>
    <x v="416"/>
    <x v="22"/>
    <n v="0.17999999999999972"/>
    <n v="5.82"/>
    <n v="5.4489999999999998"/>
    <n v="9.8699999999999992"/>
    <x v="417"/>
    <n v="31.713180000000001"/>
    <n v="57.443399999999997"/>
    <n v="89.156579999999991"/>
    <s v="C44ACCTE"/>
    <x v="52"/>
    <x v="6"/>
    <n v="4390"/>
  </r>
  <r>
    <n v="419"/>
    <x v="417"/>
    <x v="22"/>
    <n v="0.17999999999999972"/>
    <n v="5.82"/>
    <n v="9.2880000000000003"/>
    <n v="12.59"/>
    <x v="418"/>
    <n v="54.056160000000006"/>
    <n v="73.273800000000008"/>
    <n v="127.32996000000001"/>
    <s v="C44ACCTE"/>
    <x v="55"/>
    <x v="6"/>
    <n v="4390"/>
  </r>
  <r>
    <n v="420"/>
    <x v="418"/>
    <x v="22"/>
    <n v="0.17999999999999972"/>
    <n v="5.82"/>
    <n v="15.85"/>
    <n v="7.36"/>
    <x v="419"/>
    <n v="92.247"/>
    <n v="42.835200000000007"/>
    <n v="135.0822"/>
    <s v="C44ACCTE"/>
    <x v="52"/>
    <x v="6"/>
    <n v="4390"/>
  </r>
  <r>
    <n v="421"/>
    <x v="419"/>
    <x v="22"/>
    <n v="0.17999999999999972"/>
    <n v="5.82"/>
    <n v="4.2309999999999999"/>
    <n v="1.55"/>
    <x v="420"/>
    <n v="24.624420000000001"/>
    <n v="9.0210000000000008"/>
    <n v="33.645420000000001"/>
    <s v="C44ACCTE"/>
    <x v="55"/>
    <x v="6"/>
    <n v="4390"/>
  </r>
  <r>
    <n v="422"/>
    <x v="420"/>
    <x v="22"/>
    <n v="0.17999999999999972"/>
    <n v="5.82"/>
    <n v="1.4359999999999999"/>
    <n v="11.04"/>
    <x v="421"/>
    <n v="8.3575200000000009"/>
    <n v="64.252799999999993"/>
    <n v="72.610320000000002"/>
    <s v="C44ACCTE"/>
    <x v="55"/>
    <x v="6"/>
    <n v="4390"/>
  </r>
  <r>
    <n v="423"/>
    <x v="421"/>
    <x v="22"/>
    <n v="0.17999999999999972"/>
    <n v="5.82"/>
    <n v="9.8480000000000008"/>
    <n v="19.09"/>
    <x v="422"/>
    <n v="57.315360000000005"/>
    <n v="111.10380000000001"/>
    <n v="168.41916000000001"/>
    <s v="C44ACCTE"/>
    <x v="52"/>
    <x v="6"/>
    <n v="4390"/>
  </r>
  <r>
    <n v="424"/>
    <x v="422"/>
    <x v="22"/>
    <n v="0.17999999999999972"/>
    <n v="5.82"/>
    <n v="4.6589999999999998"/>
    <n v="8.35"/>
    <x v="423"/>
    <n v="27.115380000000002"/>
    <n v="48.597000000000001"/>
    <n v="75.712379999999996"/>
    <s v="C44ACCTE"/>
    <x v="51"/>
    <x v="6"/>
    <n v="4390"/>
  </r>
  <r>
    <n v="425"/>
    <x v="423"/>
    <x v="22"/>
    <n v="0.17999999999999972"/>
    <n v="5.82"/>
    <n v="5.4290000000000003"/>
    <n v="14.72"/>
    <x v="424"/>
    <n v="31.596780000000003"/>
    <n v="85.670400000000015"/>
    <n v="117.26718000000002"/>
    <s v="C44ACCTE"/>
    <x v="51"/>
    <x v="6"/>
    <n v="4390"/>
  </r>
  <r>
    <n v="426"/>
    <x v="424"/>
    <x v="22"/>
    <n v="0.17999999999999972"/>
    <n v="5.82"/>
    <n v="4.5819999999999999"/>
    <n v="11.04"/>
    <x v="425"/>
    <n v="26.66724"/>
    <n v="64.252799999999993"/>
    <n v="90.92004"/>
    <s v="C44ACCTE"/>
    <x v="55"/>
    <x v="6"/>
    <n v="4390"/>
  </r>
  <r>
    <n v="427"/>
    <x v="425"/>
    <x v="22"/>
    <n v="0.17999999999999972"/>
    <n v="5.82"/>
    <n v="9.8339999999999996"/>
    <n v="12.67"/>
    <x v="426"/>
    <n v="57.233879999999999"/>
    <n v="73.739400000000003"/>
    <n v="130.97327999999999"/>
    <s v="C44ACCTE"/>
    <x v="55"/>
    <x v="6"/>
    <n v="4390"/>
  </r>
  <r>
    <n v="428"/>
    <x v="426"/>
    <x v="22"/>
    <n v="0.17999999999999972"/>
    <n v="5.82"/>
    <n v="4.524"/>
    <n v="13.03"/>
    <x v="427"/>
    <n v="26.32968"/>
    <n v="75.834599999999995"/>
    <n v="102.16427999999999"/>
    <s v="C44ACCTE"/>
    <x v="55"/>
    <x v="6"/>
    <n v="4390"/>
  </r>
  <r>
    <n v="429"/>
    <x v="427"/>
    <x v="22"/>
    <n v="0.17999999999999972"/>
    <n v="5.82"/>
    <n v="3.9079999999999999"/>
    <n v="0"/>
    <x v="428"/>
    <n v="22.74456"/>
    <n v="0"/>
    <n v="22.74456"/>
    <s v="C44ACCTE"/>
    <x v="55"/>
    <x v="6"/>
    <n v="4390"/>
  </r>
  <r>
    <n v="430"/>
    <x v="428"/>
    <x v="22"/>
    <n v="0.17999999999999972"/>
    <n v="5.82"/>
    <n v="6.06"/>
    <n v="0"/>
    <x v="429"/>
    <n v="35.269199999999998"/>
    <n v="0"/>
    <n v="35.269199999999998"/>
    <s v="C44ACCTE"/>
    <x v="52"/>
    <x v="6"/>
    <n v="4390"/>
  </r>
  <r>
    <n v="431"/>
    <x v="429"/>
    <x v="22"/>
    <n v="0.17999999999999972"/>
    <n v="5.82"/>
    <n v="6.0460000000000003"/>
    <n v="21.5"/>
    <x v="430"/>
    <n v="35.187720000000006"/>
    <n v="125.13000000000001"/>
    <n v="160.31772000000001"/>
    <s v="C44ACCTE"/>
    <x v="55"/>
    <x v="6"/>
    <n v="4390"/>
  </r>
  <r>
    <n v="432"/>
    <x v="430"/>
    <x v="22"/>
    <n v="0.17999999999999972"/>
    <n v="5.82"/>
    <n v="15.468"/>
    <n v="7.8"/>
    <x v="431"/>
    <n v="90.02376000000001"/>
    <n v="45.396000000000001"/>
    <n v="135.41976"/>
    <s v="C44ACCTE"/>
    <x v="55"/>
    <x v="6"/>
    <n v="4390"/>
  </r>
  <r>
    <n v="433"/>
    <x v="431"/>
    <x v="22"/>
    <n v="0.17999999999999972"/>
    <n v="5.82"/>
    <n v="15.750999999999999"/>
    <n v="10.46"/>
    <x v="432"/>
    <n v="91.670820000000006"/>
    <n v="60.877200000000009"/>
    <n v="152.54802000000001"/>
    <s v="C44ACCTE"/>
    <x v="52"/>
    <x v="6"/>
    <n v="4390"/>
  </r>
  <r>
    <n v="434"/>
    <x v="432"/>
    <x v="22"/>
    <n v="0.17999999999999972"/>
    <n v="5.82"/>
    <n v="3.044"/>
    <n v="15.6"/>
    <x v="433"/>
    <n v="17.716080000000002"/>
    <n v="90.792000000000002"/>
    <n v="108.50808000000001"/>
    <s v="C44ACCTE"/>
    <x v="52"/>
    <x v="6"/>
    <n v="4390"/>
  </r>
  <r>
    <n v="435"/>
    <x v="433"/>
    <x v="22"/>
    <n v="0.17999999999999972"/>
    <n v="5.82"/>
    <n v="0.35199999999999998"/>
    <n v="0"/>
    <x v="434"/>
    <n v="2.0486399999999998"/>
    <n v="0"/>
    <n v="2.0486399999999998"/>
    <s v="C44ACCTE"/>
    <x v="52"/>
    <x v="6"/>
    <n v="4390"/>
  </r>
  <r>
    <n v="436"/>
    <x v="434"/>
    <x v="22"/>
    <n v="0.17999999999999972"/>
    <n v="5.82"/>
    <n v="0.66300000000000003"/>
    <n v="22.08"/>
    <x v="435"/>
    <n v="3.8586600000000004"/>
    <n v="128.50559999999999"/>
    <n v="132.36426"/>
    <s v="C44ACCTE"/>
    <x v="52"/>
    <x v="6"/>
    <n v="4390"/>
  </r>
  <r>
    <n v="437"/>
    <x v="435"/>
    <x v="22"/>
    <n v="0.17999999999999972"/>
    <n v="5.82"/>
    <n v="6.4210000000000003"/>
    <n v="3.68"/>
    <x v="436"/>
    <n v="37.370220000000003"/>
    <n v="21.417600000000004"/>
    <n v="58.787820000000011"/>
    <s v="C44ACCTE"/>
    <x v="55"/>
    <x v="6"/>
    <n v="4390"/>
  </r>
  <r>
    <n v="438"/>
    <x v="436"/>
    <x v="25"/>
    <n v="0.22200000000000042"/>
    <n v="7.1779999999999999"/>
    <n v="1.0740000000000001"/>
    <n v="2.5099999999999998"/>
    <x v="437"/>
    <n v="7.7091720000000006"/>
    <n v="18.016779999999997"/>
    <n v="25.725951999999999"/>
    <s v="C44ACCTE"/>
    <x v="57"/>
    <x v="6"/>
    <n v="4390"/>
  </r>
  <r>
    <n v="439"/>
    <x v="437"/>
    <x v="22"/>
    <n v="0.17999999999999972"/>
    <n v="5.82"/>
    <n v="4.5949999999999998"/>
    <n v="11.04"/>
    <x v="438"/>
    <n v="26.742899999999999"/>
    <n v="64.252799999999993"/>
    <n v="90.995699999999999"/>
    <s v="C44ACCTE"/>
    <x v="52"/>
    <x v="6"/>
    <n v="4390"/>
  </r>
  <r>
    <n v="440"/>
    <x v="438"/>
    <x v="22"/>
    <n v="0.17999999999999972"/>
    <n v="5.82"/>
    <n v="15.917"/>
    <n v="15.46"/>
    <x v="439"/>
    <n v="92.63694000000001"/>
    <n v="89.977200000000011"/>
    <n v="182.61414000000002"/>
    <s v="C44ACCTE"/>
    <x v="52"/>
    <x v="6"/>
    <n v="4390"/>
  </r>
  <r>
    <n v="441"/>
    <x v="439"/>
    <x v="22"/>
    <n v="0.17999999999999972"/>
    <n v="5.82"/>
    <n v="3.629"/>
    <n v="3.98"/>
    <x v="440"/>
    <n v="21.12078"/>
    <n v="23.163600000000002"/>
    <n v="44.284379999999999"/>
    <s v="C44ACCTE"/>
    <x v="52"/>
    <x v="6"/>
    <n v="4390"/>
  </r>
  <r>
    <n v="442"/>
    <x v="440"/>
    <x v="22"/>
    <n v="0.17999999999999972"/>
    <n v="5.82"/>
    <n v="28.11"/>
    <n v="13.55"/>
    <x v="441"/>
    <n v="163.6002"/>
    <n v="78.861000000000004"/>
    <n v="242.46120000000002"/>
    <s v="C44ACCTE"/>
    <x v="55"/>
    <x v="6"/>
    <n v="4390"/>
  </r>
  <r>
    <n v="443"/>
    <x v="441"/>
    <x v="22"/>
    <n v="0"/>
    <n v="6"/>
    <n v="4.1790000000000003"/>
    <n v="6.63"/>
    <x v="442"/>
    <n v="25.074000000000002"/>
    <n v="39.78"/>
    <n v="64.853999999999999"/>
    <s v="C44ACCTE"/>
    <x v="52"/>
    <x v="6"/>
    <n v="4390"/>
  </r>
  <r>
    <n v="444"/>
    <x v="442"/>
    <x v="22"/>
    <n v="0.17999999999999972"/>
    <n v="5.82"/>
    <n v="15.601000000000001"/>
    <n v="8.33"/>
    <x v="443"/>
    <n v="90.797820000000016"/>
    <n v="48.480600000000003"/>
    <n v="139.27842000000001"/>
    <s v="C44ACCTE"/>
    <x v="55"/>
    <x v="6"/>
    <n v="4390"/>
  </r>
  <r>
    <n v="445"/>
    <x v="443"/>
    <x v="22"/>
    <n v="0.17999999999999972"/>
    <n v="5.82"/>
    <n v="11.388999999999999"/>
    <n v="13.41"/>
    <x v="444"/>
    <n v="66.28398"/>
    <n v="78.046199999999999"/>
    <n v="144.33017999999998"/>
    <s v="C44ACCTE"/>
    <x v="55"/>
    <x v="6"/>
    <n v="4390"/>
  </r>
  <r>
    <n v="446"/>
    <x v="444"/>
    <x v="25"/>
    <n v="0.22200000000000042"/>
    <n v="7.1779999999999999"/>
    <n v="4.1390000000000002"/>
    <n v="20.69"/>
    <x v="445"/>
    <n v="29.709742000000002"/>
    <n v="148.51282"/>
    <n v="178.22256200000001"/>
    <s v="C44ACCTE"/>
    <x v="57"/>
    <x v="6"/>
    <n v="4390"/>
  </r>
  <r>
    <n v="447"/>
    <x v="445"/>
    <x v="22"/>
    <n v="0.17999999999999972"/>
    <n v="5.82"/>
    <n v="2.734"/>
    <n v="3.98"/>
    <x v="446"/>
    <n v="15.91188"/>
    <n v="23.163600000000002"/>
    <n v="39.075479999999999"/>
    <s v="C44ACCTE"/>
    <x v="55"/>
    <x v="6"/>
    <n v="4390"/>
  </r>
  <r>
    <n v="448"/>
    <x v="446"/>
    <x v="22"/>
    <n v="0.17999999999999972"/>
    <n v="5.82"/>
    <n v="6.4539999999999997"/>
    <n v="35.96"/>
    <x v="447"/>
    <n v="37.562280000000001"/>
    <n v="209.28720000000001"/>
    <n v="246.84948000000003"/>
    <s v="C44ACCTE"/>
    <x v="55"/>
    <x v="6"/>
    <n v="4390"/>
  </r>
  <r>
    <n v="449"/>
    <x v="447"/>
    <x v="21"/>
    <n v="0.22200000000000042"/>
    <n v="6.7779999999999996"/>
    <n v="14.933999999999999"/>
    <n v="36.22"/>
    <x v="448"/>
    <n v="101.22265199999998"/>
    <n v="245.49915999999999"/>
    <n v="346.721812"/>
    <s v="C44ACCTE"/>
    <x v="49"/>
    <x v="7"/>
    <n v="4390"/>
  </r>
  <r>
    <n v="450"/>
    <x v="448"/>
    <x v="22"/>
    <n v="0.17999999999999972"/>
    <n v="5.82"/>
    <n v="2.4239999999999999"/>
    <n v="14.72"/>
    <x v="449"/>
    <n v="14.10768"/>
    <n v="85.670400000000015"/>
    <n v="99.778080000000017"/>
    <s v="C44ACCTE"/>
    <x v="55"/>
    <x v="6"/>
    <n v="4390"/>
  </r>
  <r>
    <n v="451"/>
    <x v="449"/>
    <x v="22"/>
    <n v="0.17999999999999972"/>
    <n v="5.82"/>
    <n v="18.870999999999999"/>
    <n v="40.590000000000003"/>
    <x v="450"/>
    <n v="109.82921999999999"/>
    <n v="236.23380000000003"/>
    <n v="346.06302000000005"/>
    <s v="C44ACCTE"/>
    <x v="55"/>
    <x v="6"/>
    <n v="4390"/>
  </r>
  <r>
    <n v="452"/>
    <x v="450"/>
    <x v="22"/>
    <n v="0.17999999999999972"/>
    <n v="5.82"/>
    <n v="3.8660000000000001"/>
    <n v="8.6300000000000008"/>
    <x v="451"/>
    <n v="22.500120000000003"/>
    <n v="50.226600000000005"/>
    <n v="72.72672"/>
    <s v="C44ACCTE"/>
    <x v="55"/>
    <x v="6"/>
    <n v="4390"/>
  </r>
  <r>
    <n v="453"/>
    <x v="451"/>
    <x v="22"/>
    <n v="0.17999999999999972"/>
    <n v="5.82"/>
    <n v="4.3150000000000004"/>
    <n v="7.8"/>
    <x v="452"/>
    <n v="25.113300000000002"/>
    <n v="45.396000000000001"/>
    <n v="70.509299999999996"/>
    <s v="C44ACCTE"/>
    <x v="55"/>
    <x v="6"/>
    <n v="4390"/>
  </r>
  <r>
    <n v="454"/>
    <x v="452"/>
    <x v="22"/>
    <n v="0.17999999999999972"/>
    <n v="5.82"/>
    <n v="5.5030000000000001"/>
    <n v="8.33"/>
    <x v="453"/>
    <n v="32.027460000000005"/>
    <n v="48.480600000000003"/>
    <n v="80.50806"/>
    <s v="C44ACCTE"/>
    <x v="55"/>
    <x v="6"/>
    <n v="4390"/>
  </r>
  <r>
    <n v="455"/>
    <x v="453"/>
    <x v="22"/>
    <n v="0.17999999999999972"/>
    <n v="5.82"/>
    <n v="2.149"/>
    <n v="22.32"/>
    <x v="454"/>
    <n v="12.50718"/>
    <n v="129.9024"/>
    <n v="142.40958000000001"/>
    <s v="C44ACCTE"/>
    <x v="55"/>
    <x v="6"/>
    <n v="4390"/>
  </r>
  <r>
    <n v="456"/>
    <x v="454"/>
    <x v="22"/>
    <n v="0.17999999999999972"/>
    <n v="5.82"/>
    <n v="9.69"/>
    <n v="10.46"/>
    <x v="455"/>
    <n v="56.395800000000001"/>
    <n v="60.877200000000009"/>
    <n v="117.27300000000001"/>
    <s v="C44ACCTE"/>
    <x v="52"/>
    <x v="6"/>
    <n v="4390"/>
  </r>
  <r>
    <n v="457"/>
    <x v="455"/>
    <x v="22"/>
    <n v="0.17999999999999972"/>
    <n v="5.82"/>
    <n v="3.2080000000000002"/>
    <n v="5.23"/>
    <x v="456"/>
    <n v="18.670560000000002"/>
    <n v="30.438600000000005"/>
    <n v="49.109160000000003"/>
    <s v="C44ACCTE"/>
    <x v="52"/>
    <x v="6"/>
    <n v="4390"/>
  </r>
  <r>
    <n v="458"/>
    <x v="456"/>
    <x v="22"/>
    <n v="0"/>
    <n v="6"/>
    <n v="1.337"/>
    <n v="15.38"/>
    <x v="457"/>
    <n v="8.0220000000000002"/>
    <n v="92.28"/>
    <n v="100.30200000000001"/>
    <s v="C44ACCTE"/>
    <x v="55"/>
    <x v="6"/>
    <n v="4390"/>
  </r>
  <r>
    <n v="459"/>
    <x v="457"/>
    <x v="22"/>
    <n v="0"/>
    <n v="6"/>
    <n v="5.1449999999999996"/>
    <n v="6.94"/>
    <x v="458"/>
    <n v="30.869999999999997"/>
    <n v="41.64"/>
    <n v="72.509999999999991"/>
    <s v="C44ACCTE"/>
    <x v="55"/>
    <x v="6"/>
    <n v="4390"/>
  </r>
  <r>
    <n v="460"/>
    <x v="458"/>
    <x v="24"/>
    <n v="0.26999999999999957"/>
    <n v="8.73"/>
    <n v="7.8280000000000003"/>
    <n v="2.82"/>
    <x v="459"/>
    <n v="68.338440000000006"/>
    <n v="24.618600000000001"/>
    <n v="92.957040000000006"/>
    <s v="C44AC"/>
    <x v="58"/>
    <x v="0"/>
    <n v="4390"/>
  </r>
  <r>
    <n v="461"/>
    <x v="459"/>
    <x v="0"/>
    <n v="0.26999999999999957"/>
    <n v="7.53"/>
    <n v="7.59"/>
    <n v="3.68"/>
    <x v="460"/>
    <n v="57.152700000000003"/>
    <n v="27.710400000000003"/>
    <n v="84.863100000000003"/>
    <s v="C44AC"/>
    <x v="59"/>
    <x v="0"/>
    <n v="4390"/>
  </r>
  <r>
    <n v="462"/>
    <x v="460"/>
    <x v="24"/>
    <n v="0.26999999999999957"/>
    <n v="8.73"/>
    <n v="6.8860000000000001"/>
    <n v="1.55"/>
    <x v="461"/>
    <n v="60.114780000000003"/>
    <n v="13.531500000000001"/>
    <n v="73.646280000000004"/>
    <s v="C44AC"/>
    <x v="58"/>
    <x v="0"/>
    <n v="4390"/>
  </r>
  <r>
    <n v="463"/>
    <x v="461"/>
    <x v="0"/>
    <n v="0.23399999999999999"/>
    <n v="7.5659999999999998"/>
    <n v="30.196999999999999"/>
    <n v="0"/>
    <x v="462"/>
    <n v="228.47050199999998"/>
    <n v="0"/>
    <n v="228.47050199999998"/>
    <s v="C44AC"/>
    <x v="59"/>
    <x v="0"/>
    <n v="4390"/>
  </r>
  <r>
    <n v="464"/>
    <x v="462"/>
    <x v="0"/>
    <n v="0"/>
    <n v="7.8"/>
    <n v="4.1559999999999997"/>
    <n v="3.1"/>
    <x v="463"/>
    <n v="32.416799999999995"/>
    <n v="24.18"/>
    <n v="56.596799999999995"/>
    <s v="C44AC"/>
    <x v="60"/>
    <x v="0"/>
    <n v="4390"/>
  </r>
  <r>
    <n v="465"/>
    <x v="463"/>
    <x v="22"/>
    <n v="0.17999999999999972"/>
    <n v="5.82"/>
    <n v="5.7629999999999999"/>
    <n v="7.66"/>
    <x v="464"/>
    <n v="33.540660000000003"/>
    <n v="44.581200000000003"/>
    <n v="78.121859999999998"/>
    <s v="C44AC"/>
    <x v="51"/>
    <x v="6"/>
    <n v="4390"/>
  </r>
  <r>
    <n v="466"/>
    <x v="464"/>
    <x v="24"/>
    <n v="0.26999999999999957"/>
    <n v="8.73"/>
    <n v="13.803000000000001"/>
    <n v="24.89"/>
    <x v="465"/>
    <n v="120.50019000000002"/>
    <n v="217.28970000000001"/>
    <n v="337.78989000000001"/>
    <s v="C44AC"/>
    <x v="58"/>
    <x v="0"/>
    <n v="4390"/>
  </r>
  <r>
    <n v="467"/>
    <x v="465"/>
    <x v="24"/>
    <n v="0.26999999999999957"/>
    <n v="8.73"/>
    <n v="3.0710000000000002"/>
    <n v="22.38"/>
    <x v="466"/>
    <n v="26.809830000000002"/>
    <n v="195.37739999999999"/>
    <n v="222.18723"/>
    <s v="C44AC"/>
    <x v="61"/>
    <x v="0"/>
    <n v="4390"/>
  </r>
  <r>
    <n v="468"/>
    <x v="466"/>
    <x v="22"/>
    <n v="0.17999999999999972"/>
    <n v="5.82"/>
    <n v="5.125"/>
    <n v="14.25"/>
    <x v="467"/>
    <n v="29.827500000000001"/>
    <n v="82.935000000000002"/>
    <n v="112.7625"/>
    <s v="C44AC"/>
    <x v="51"/>
    <x v="6"/>
    <n v="4390"/>
  </r>
  <r>
    <n v="469"/>
    <x v="467"/>
    <x v="24"/>
    <n v="0.26999999999999957"/>
    <n v="8.73"/>
    <n v="10.878"/>
    <n v="5.23"/>
    <x v="468"/>
    <n v="94.964939999999999"/>
    <n v="45.657900000000005"/>
    <n v="140.62284"/>
    <s v="C44AC"/>
    <x v="58"/>
    <x v="0"/>
    <n v="4390"/>
  </r>
  <r>
    <n v="470"/>
    <x v="468"/>
    <x v="24"/>
    <n v="0"/>
    <n v="9"/>
    <n v="6.069"/>
    <n v="19.25"/>
    <x v="469"/>
    <n v="54.621000000000002"/>
    <n v="173.25"/>
    <n v="227.87100000000001"/>
    <s v="C44AC"/>
    <x v="58"/>
    <x v="0"/>
    <n v="4390"/>
  </r>
  <r>
    <n v="471"/>
    <x v="469"/>
    <x v="25"/>
    <n v="0.22200000000000042"/>
    <n v="7.1779999999999999"/>
    <n v="6.75"/>
    <n v="1.55"/>
    <x v="470"/>
    <n v="48.451500000000003"/>
    <n v="11.1259"/>
    <n v="59.577400000000004"/>
    <s v="C44AC"/>
    <x v="62"/>
    <x v="6"/>
    <n v="4390"/>
  </r>
  <r>
    <n v="472"/>
    <x v="470"/>
    <x v="22"/>
    <n v="0.17999999999999972"/>
    <n v="5.82"/>
    <n v="0.21099999999999999"/>
    <n v="9.8800000000000008"/>
    <x v="471"/>
    <n v="1.2280200000000001"/>
    <n v="57.50160000000001"/>
    <n v="58.729620000000011"/>
    <s v="C44AC"/>
    <x v="55"/>
    <x v="6"/>
    <n v="4390"/>
  </r>
  <r>
    <n v="473"/>
    <x v="471"/>
    <x v="24"/>
    <n v="0.26999999999999957"/>
    <n v="8.73"/>
    <n v="7.4219999999999997"/>
    <n v="0"/>
    <x v="472"/>
    <n v="64.794060000000002"/>
    <n v="0"/>
    <n v="64.794060000000002"/>
    <s v="C44AC"/>
    <x v="58"/>
    <x v="0"/>
    <n v="4390"/>
  </r>
  <r>
    <n v="474"/>
    <x v="472"/>
    <x v="24"/>
    <n v="0.26999999999999957"/>
    <n v="8.73"/>
    <n v="5.2910000000000004"/>
    <n v="0"/>
    <x v="473"/>
    <n v="46.190430000000006"/>
    <n v="0"/>
    <n v="46.190430000000006"/>
    <s v="C44AC"/>
    <x v="58"/>
    <x v="0"/>
    <n v="4390"/>
  </r>
  <r>
    <n v="475"/>
    <x v="473"/>
    <x v="24"/>
    <n v="0.26999999999999957"/>
    <n v="8.73"/>
    <n v="47.155999999999999"/>
    <n v="15.02"/>
    <x v="474"/>
    <n v="411.67187999999999"/>
    <n v="131.12460000000002"/>
    <n v="542.79647999999997"/>
    <s v="C44AC"/>
    <x v="58"/>
    <x v="0"/>
    <n v="4390"/>
  </r>
  <r>
    <n v="476"/>
    <x v="474"/>
    <x v="23"/>
    <n v="0.65399999999999991"/>
    <n v="10.246"/>
    <n v="48.3827"/>
    <n v="42.66"/>
    <x v="475"/>
    <n v="495.72914420000001"/>
    <n v="437.09435999999999"/>
    <n v="932.8235042"/>
    <s v="GP38-2"/>
    <x v="63"/>
    <x v="0"/>
    <n v="2000"/>
  </r>
  <r>
    <n v="477"/>
    <x v="475"/>
    <x v="24"/>
    <n v="0.26999999999999957"/>
    <n v="8.73"/>
    <n v="18.646999999999998"/>
    <n v="17.62"/>
    <x v="476"/>
    <n v="162.78831"/>
    <n v="153.82260000000002"/>
    <n v="316.61090999999999"/>
    <s v="C44AC"/>
    <x v="58"/>
    <x v="0"/>
    <n v="4390"/>
  </r>
  <r>
    <n v="478"/>
    <x v="476"/>
    <x v="24"/>
    <n v="0.26999999999999957"/>
    <n v="8.73"/>
    <n v="10.015000000000001"/>
    <n v="7.8"/>
    <x v="477"/>
    <n v="87.43095000000001"/>
    <n v="68.094000000000008"/>
    <n v="155.52495000000002"/>
    <s v="C44AC"/>
    <x v="64"/>
    <x v="9"/>
    <n v="4390"/>
  </r>
  <r>
    <n v="479"/>
    <x v="477"/>
    <x v="24"/>
    <n v="0.26999999999999957"/>
    <n v="8.73"/>
    <n v="8.9760000000000009"/>
    <n v="1.55"/>
    <x v="478"/>
    <n v="78.36048000000001"/>
    <n v="13.531500000000001"/>
    <n v="91.891980000000018"/>
    <s v="C44AC"/>
    <x v="65"/>
    <x v="0"/>
    <n v="4390"/>
  </r>
  <r>
    <n v="480"/>
    <x v="478"/>
    <x v="24"/>
    <n v="0.26999999999999957"/>
    <n v="8.73"/>
    <n v="16.390999999999998"/>
    <n v="8.91"/>
    <x v="479"/>
    <n v="143.09342999999998"/>
    <n v="77.784300000000002"/>
    <n v="220.87772999999999"/>
    <s v="C44AC"/>
    <x v="64"/>
    <x v="9"/>
    <n v="4390"/>
  </r>
  <r>
    <n v="481"/>
    <x v="479"/>
    <x v="24"/>
    <n v="0.26999999999999957"/>
    <n v="8.73"/>
    <n v="8.9290000000000003"/>
    <n v="5.23"/>
    <x v="480"/>
    <n v="77.95017"/>
    <n v="45.657900000000005"/>
    <n v="123.60807"/>
    <s v="C44AC"/>
    <x v="64"/>
    <x v="9"/>
    <n v="4390"/>
  </r>
  <r>
    <n v="482"/>
    <x v="480"/>
    <x v="24"/>
    <n v="0.26999999999999957"/>
    <n v="8.73"/>
    <n v="5.13"/>
    <n v="41.22"/>
    <x v="481"/>
    <n v="44.7849"/>
    <n v="359.85059999999999"/>
    <n v="404.63549999999998"/>
    <s v="C44AC"/>
    <x v="65"/>
    <x v="0"/>
    <n v="4390"/>
  </r>
  <r>
    <n v="483"/>
    <x v="481"/>
    <x v="24"/>
    <n v="0.26999999999999957"/>
    <n v="8.73"/>
    <n v="16.646000000000001"/>
    <n v="9.6999999999999993"/>
    <x v="482"/>
    <n v="145.31958"/>
    <n v="84.680999999999997"/>
    <n v="230.00058000000001"/>
    <s v="C44AC"/>
    <x v="64"/>
    <x v="9"/>
    <n v="4390"/>
  </r>
  <r>
    <n v="484"/>
    <x v="482"/>
    <x v="24"/>
    <n v="0.26999999999999957"/>
    <n v="8.73"/>
    <n v="6.9080000000000004"/>
    <n v="7.36"/>
    <x v="483"/>
    <n v="60.306840000000008"/>
    <n v="64.252800000000008"/>
    <n v="124.55964000000002"/>
    <s v="C44AC"/>
    <x v="64"/>
    <x v="9"/>
    <n v="4390"/>
  </r>
  <r>
    <n v="485"/>
    <x v="483"/>
    <x v="23"/>
    <n v="0.65399999999999991"/>
    <n v="10.246"/>
    <n v="60.0623"/>
    <n v="0.54"/>
    <x v="484"/>
    <n v="615.39832580000007"/>
    <n v="5.5328400000000002"/>
    <n v="620.93116580000003"/>
    <s v="GP38-2"/>
    <x v="53"/>
    <x v="0"/>
    <n v="2000"/>
  </r>
  <r>
    <n v="486"/>
    <x v="484"/>
    <x v="24"/>
    <n v="0.26999999999999957"/>
    <n v="8.73"/>
    <n v="4.3390000000000004"/>
    <n v="24.51"/>
    <x v="485"/>
    <n v="37.879470000000005"/>
    <n v="213.97230000000002"/>
    <n v="251.85177000000002"/>
    <s v="C44AC"/>
    <x v="65"/>
    <x v="0"/>
    <n v="4390"/>
  </r>
  <r>
    <n v="487"/>
    <x v="485"/>
    <x v="24"/>
    <n v="0.26999999999999957"/>
    <n v="8.73"/>
    <n v="18.158999999999999"/>
    <n v="26.45"/>
    <x v="486"/>
    <n v="158.52806999999999"/>
    <n v="230.9085"/>
    <n v="389.43656999999996"/>
    <s v="C44AC"/>
    <x v="65"/>
    <x v="0"/>
    <n v="4390"/>
  </r>
  <r>
    <n v="488"/>
    <x v="486"/>
    <x v="24"/>
    <n v="0.26999999999999957"/>
    <n v="8.73"/>
    <n v="4.57"/>
    <n v="8.32"/>
    <x v="487"/>
    <n v="39.896100000000004"/>
    <n v="72.633600000000001"/>
    <n v="112.52970000000001"/>
    <s v="C44AC"/>
    <x v="65"/>
    <x v="0"/>
    <n v="4390"/>
  </r>
  <r>
    <n v="489"/>
    <x v="487"/>
    <x v="24"/>
    <n v="0.26999999999999957"/>
    <n v="8.73"/>
    <n v="5.8140000000000001"/>
    <n v="0"/>
    <x v="488"/>
    <n v="50.756220000000006"/>
    <n v="0"/>
    <n v="50.756220000000006"/>
    <s v="C44AC"/>
    <x v="65"/>
    <x v="0"/>
    <n v="4390"/>
  </r>
  <r>
    <n v="490"/>
    <x v="488"/>
    <x v="24"/>
    <n v="0.26999999999999957"/>
    <n v="8.73"/>
    <n v="12.282"/>
    <n v="4.34"/>
    <x v="489"/>
    <n v="107.22186000000001"/>
    <n v="37.888199999999998"/>
    <n v="145.11006"/>
    <s v="C44AC"/>
    <x v="66"/>
    <x v="9"/>
    <n v="4390"/>
  </r>
  <r>
    <n v="491"/>
    <x v="489"/>
    <x v="24"/>
    <n v="0.26999999999999957"/>
    <n v="8.73"/>
    <n v="7.98"/>
    <n v="0"/>
    <x v="490"/>
    <n v="69.665400000000005"/>
    <n v="0"/>
    <n v="69.665400000000005"/>
    <s v="C44AC"/>
    <x v="65"/>
    <x v="0"/>
    <n v="4390"/>
  </r>
  <r>
    <n v="492"/>
    <x v="490"/>
    <x v="24"/>
    <n v="0.26999999999999957"/>
    <n v="8.73"/>
    <n v="10.663"/>
    <n v="5.23"/>
    <x v="491"/>
    <n v="93.087990000000005"/>
    <n v="45.657900000000005"/>
    <n v="138.74589"/>
    <s v="C44AC"/>
    <x v="65"/>
    <x v="0"/>
    <n v="4390"/>
  </r>
  <r>
    <n v="493"/>
    <x v="491"/>
    <x v="24"/>
    <n v="0.26999999999999957"/>
    <n v="8.73"/>
    <n v="20.433"/>
    <n v="6.78"/>
    <x v="492"/>
    <n v="178.38009"/>
    <n v="59.189400000000006"/>
    <n v="237.56949"/>
    <s v="C44AC"/>
    <x v="65"/>
    <x v="0"/>
    <n v="4390"/>
  </r>
  <r>
    <n v="494"/>
    <x v="492"/>
    <x v="0"/>
    <n v="0.23399999999999999"/>
    <n v="7.5659999999999998"/>
    <n v="15.542999999999999"/>
    <n v="7.36"/>
    <x v="493"/>
    <n v="117.598338"/>
    <n v="55.685760000000002"/>
    <n v="173.284098"/>
    <s v="C44AC"/>
    <x v="67"/>
    <x v="0"/>
    <n v="4390"/>
  </r>
  <r>
    <n v="495"/>
    <x v="493"/>
    <x v="24"/>
    <n v="0.26999999999999957"/>
    <n v="8.73"/>
    <n v="16.518000000000001"/>
    <n v="3.68"/>
    <x v="494"/>
    <n v="144.20214000000001"/>
    <n v="32.126400000000004"/>
    <n v="176.32854000000003"/>
    <s v="C44AC"/>
    <x v="66"/>
    <x v="9"/>
    <n v="4390"/>
  </r>
  <r>
    <n v="496"/>
    <x v="494"/>
    <x v="24"/>
    <n v="0.26999999999999957"/>
    <n v="8.73"/>
    <n v="11.252000000000001"/>
    <n v="3.68"/>
    <x v="495"/>
    <n v="98.229960000000005"/>
    <n v="32.126400000000004"/>
    <n v="130.35636"/>
    <s v="C44AC"/>
    <x v="65"/>
    <x v="0"/>
    <n v="4390"/>
  </r>
  <r>
    <n v="497"/>
    <x v="495"/>
    <x v="24"/>
    <n v="0.26999999999999957"/>
    <n v="8.73"/>
    <n v="8.2129999999999992"/>
    <n v="7.8"/>
    <x v="496"/>
    <n v="71.699489999999997"/>
    <n v="68.094000000000008"/>
    <n v="139.79349000000002"/>
    <s v="C44AC"/>
    <x v="64"/>
    <x v="9"/>
    <n v="4390"/>
  </r>
  <r>
    <n v="498"/>
    <x v="496"/>
    <x v="24"/>
    <n v="0.26999999999999957"/>
    <n v="8.73"/>
    <n v="26.495000000000001"/>
    <n v="4.12"/>
    <x v="497"/>
    <n v="231.30135000000001"/>
    <n v="35.967600000000004"/>
    <n v="267.26895000000002"/>
    <s v="C44AC"/>
    <x v="65"/>
    <x v="0"/>
    <n v="4390"/>
  </r>
  <r>
    <n v="499"/>
    <x v="497"/>
    <x v="24"/>
    <n v="0.26999999999999957"/>
    <n v="8.73"/>
    <n v="8.7859999999999996"/>
    <n v="8.91"/>
    <x v="498"/>
    <n v="76.701779999999999"/>
    <n v="77.784300000000002"/>
    <n v="154.48608000000002"/>
    <s v="C44AC"/>
    <x v="65"/>
    <x v="0"/>
    <n v="4390"/>
  </r>
  <r>
    <n v="500"/>
    <x v="498"/>
    <x v="24"/>
    <n v="0.26999999999999957"/>
    <n v="8.73"/>
    <n v="1.708"/>
    <n v="39.15"/>
    <x v="499"/>
    <n v="14.91084"/>
    <n v="341.77949999999998"/>
    <n v="356.69033999999999"/>
    <s v="C44AC"/>
    <x v="65"/>
    <x v="0"/>
    <n v="4390"/>
  </r>
  <r>
    <n v="501"/>
    <x v="499"/>
    <x v="24"/>
    <n v="0.26999999999999957"/>
    <n v="8.73"/>
    <n v="2.3210000000000002"/>
    <n v="7.08"/>
    <x v="500"/>
    <n v="20.262330000000002"/>
    <n v="61.808400000000006"/>
    <n v="82.070730000000012"/>
    <s v="C44AC"/>
    <x v="64"/>
    <x v="9"/>
    <n v="4390"/>
  </r>
  <r>
    <n v="502"/>
    <x v="500"/>
    <x v="24"/>
    <n v="0.26999999999999957"/>
    <n v="8.73"/>
    <n v="30.177"/>
    <n v="7.36"/>
    <x v="501"/>
    <n v="263.44521000000003"/>
    <n v="64.252800000000008"/>
    <n v="327.69801000000007"/>
    <s v="C44AC"/>
    <x v="65"/>
    <x v="0"/>
    <n v="4390"/>
  </r>
  <r>
    <n v="503"/>
    <x v="501"/>
    <x v="24"/>
    <n v="0.26999999999999957"/>
    <n v="8.73"/>
    <n v="3.7519999999999998"/>
    <n v="12.59"/>
    <x v="502"/>
    <n v="32.754959999999997"/>
    <n v="109.91070000000001"/>
    <n v="142.66566"/>
    <s v="C44AC"/>
    <x v="64"/>
    <x v="9"/>
    <n v="4390"/>
  </r>
  <r>
    <n v="504"/>
    <x v="502"/>
    <x v="24"/>
    <n v="0.26999999999999957"/>
    <n v="8.73"/>
    <n v="25.896999999999998"/>
    <n v="5.23"/>
    <x v="503"/>
    <n v="226.08080999999999"/>
    <n v="45.657900000000005"/>
    <n v="271.73870999999997"/>
    <s v="C44AC"/>
    <x v="65"/>
    <x v="0"/>
    <n v="4390"/>
  </r>
  <r>
    <n v="505"/>
    <x v="503"/>
    <x v="24"/>
    <n v="0.26999999999999957"/>
    <n v="8.73"/>
    <n v="2.3780000000000001"/>
    <n v="7.66"/>
    <x v="504"/>
    <n v="20.75994"/>
    <n v="66.871800000000007"/>
    <n v="87.631740000000008"/>
    <s v="C44AC"/>
    <x v="65"/>
    <x v="0"/>
    <n v="4390"/>
  </r>
  <r>
    <n v="506"/>
    <x v="504"/>
    <x v="24"/>
    <n v="0.26999999999999957"/>
    <n v="8.73"/>
    <n v="0.57299999999999995"/>
    <n v="29.84"/>
    <x v="505"/>
    <n v="5.0022899999999995"/>
    <n v="260.50319999999999"/>
    <n v="265.50549000000001"/>
    <s v="C44AC"/>
    <x v="65"/>
    <x v="0"/>
    <n v="4390"/>
  </r>
  <r>
    <n v="507"/>
    <x v="505"/>
    <x v="24"/>
    <n v="0.26999999999999957"/>
    <n v="8.73"/>
    <n v="15.593"/>
    <n v="10.62"/>
    <x v="506"/>
    <n v="136.12689"/>
    <n v="92.712599999999995"/>
    <n v="228.83949000000001"/>
    <s v="C44AC"/>
    <x v="68"/>
    <x v="0"/>
    <n v="4390"/>
  </r>
  <r>
    <n v="508"/>
    <x v="506"/>
    <x v="24"/>
    <n v="0.26999999999999957"/>
    <n v="8.73"/>
    <n v="8.1669999999999998"/>
    <n v="5.67"/>
    <x v="507"/>
    <n v="71.297910000000002"/>
    <n v="49.499099999999999"/>
    <n v="120.79701"/>
    <s v="C44AC"/>
    <x v="65"/>
    <x v="0"/>
    <n v="4390"/>
  </r>
  <r>
    <n v="509"/>
    <x v="507"/>
    <x v="24"/>
    <n v="0.26999999999999957"/>
    <n v="8.73"/>
    <n v="19.106000000000002"/>
    <n v="7.66"/>
    <x v="508"/>
    <n v="166.79538000000002"/>
    <n v="66.871800000000007"/>
    <n v="233.66718000000003"/>
    <s v="C44AC"/>
    <x v="65"/>
    <x v="0"/>
    <n v="4390"/>
  </r>
  <r>
    <n v="510"/>
    <x v="508"/>
    <x v="24"/>
    <n v="0.26999999999999957"/>
    <n v="8.73"/>
    <n v="29.146000000000001"/>
    <n v="3.68"/>
    <x v="509"/>
    <n v="254.44458000000003"/>
    <n v="32.126400000000004"/>
    <n v="286.57098000000002"/>
    <s v="C44AC"/>
    <x v="64"/>
    <x v="9"/>
    <n v="4390"/>
  </r>
  <r>
    <n v="511"/>
    <x v="509"/>
    <x v="22"/>
    <n v="0.17999999999999972"/>
    <n v="5.82"/>
    <n v="6.3120000000000003"/>
    <n v="16.27"/>
    <x v="510"/>
    <n v="36.735840000000003"/>
    <n v="94.691400000000002"/>
    <n v="131.42724000000001"/>
    <s v="C44AC"/>
    <x v="55"/>
    <x v="6"/>
    <n v="4390"/>
  </r>
  <r>
    <n v="512"/>
    <x v="510"/>
    <x v="24"/>
    <n v="0.26999999999999957"/>
    <n v="8.73"/>
    <n v="3.7519999999999998"/>
    <n v="31.42"/>
    <x v="511"/>
    <n v="32.754959999999997"/>
    <n v="274.29660000000001"/>
    <n v="307.05155999999999"/>
    <s v="C44AC"/>
    <x v="68"/>
    <x v="0"/>
    <n v="4390"/>
  </r>
  <r>
    <n v="513"/>
    <x v="511"/>
    <x v="24"/>
    <n v="0.26999999999999957"/>
    <n v="8.73"/>
    <n v="9.4920000000000009"/>
    <n v="8.33"/>
    <x v="512"/>
    <n v="82.865160000000017"/>
    <n v="72.7209"/>
    <n v="155.58606000000003"/>
    <s v="C44AC"/>
    <x v="65"/>
    <x v="0"/>
    <n v="4390"/>
  </r>
  <r>
    <n v="514"/>
    <x v="512"/>
    <x v="24"/>
    <n v="0.26999999999999957"/>
    <n v="8.73"/>
    <n v="14.742000000000001"/>
    <n v="27.31"/>
    <x v="513"/>
    <n v="128.69766000000001"/>
    <n v="238.41630000000001"/>
    <n v="367.11396000000002"/>
    <s v="C44AC"/>
    <x v="64"/>
    <x v="9"/>
    <n v="4390"/>
  </r>
  <r>
    <n v="515"/>
    <x v="513"/>
    <x v="24"/>
    <n v="0.26999999999999957"/>
    <n v="8.73"/>
    <n v="8.125"/>
    <n v="14.16"/>
    <x v="514"/>
    <n v="70.931250000000006"/>
    <n v="123.61680000000001"/>
    <n v="194.54805000000002"/>
    <s v="C44AC"/>
    <x v="65"/>
    <x v="0"/>
    <n v="4390"/>
  </r>
  <r>
    <n v="516"/>
    <x v="514"/>
    <x v="24"/>
    <n v="0.26999999999999957"/>
    <n v="8.73"/>
    <n v="3.1070000000000002"/>
    <n v="34.97"/>
    <x v="515"/>
    <n v="27.124110000000002"/>
    <n v="305.28809999999999"/>
    <n v="332.41220999999996"/>
    <s v="C44AC"/>
    <x v="65"/>
    <x v="0"/>
    <n v="4390"/>
  </r>
  <r>
    <n v="517"/>
    <x v="515"/>
    <x v="24"/>
    <n v="0.26999999999999957"/>
    <n v="8.73"/>
    <n v="4.984"/>
    <n v="30.99"/>
    <x v="516"/>
    <n v="43.51032"/>
    <n v="270.54270000000002"/>
    <n v="314.05302"/>
    <s v="C44AC"/>
    <x v="65"/>
    <x v="0"/>
    <n v="4390"/>
  </r>
  <r>
    <n v="518"/>
    <x v="516"/>
    <x v="24"/>
    <n v="0.26999999999999957"/>
    <n v="8.73"/>
    <n v="12.938000000000001"/>
    <n v="8.02"/>
    <x v="517"/>
    <n v="112.94874000000002"/>
    <n v="70.014600000000002"/>
    <n v="182.96334000000002"/>
    <s v="C44AC"/>
    <x v="65"/>
    <x v="0"/>
    <n v="4390"/>
  </r>
  <r>
    <n v="519"/>
    <x v="517"/>
    <x v="24"/>
    <n v="0.26999999999999957"/>
    <n v="8.73"/>
    <n v="1.681"/>
    <n v="3.98"/>
    <x v="518"/>
    <n v="14.675130000000001"/>
    <n v="34.745400000000004"/>
    <n v="49.420530000000007"/>
    <s v="C44AC"/>
    <x v="68"/>
    <x v="0"/>
    <n v="4390"/>
  </r>
  <r>
    <n v="520"/>
    <x v="518"/>
    <x v="24"/>
    <n v="0.26999999999999957"/>
    <n v="8.73"/>
    <n v="9.5169999999999995"/>
    <n v="7.36"/>
    <x v="519"/>
    <n v="83.083410000000001"/>
    <n v="64.252800000000008"/>
    <n v="147.33620999999999"/>
    <s v="C44AC"/>
    <x v="64"/>
    <x v="9"/>
    <n v="4390"/>
  </r>
  <r>
    <n v="521"/>
    <x v="519"/>
    <x v="22"/>
    <n v="0.17999999999999972"/>
    <n v="5.82"/>
    <n v="7.1779999999999999"/>
    <n v="4.6399999999999997"/>
    <x v="520"/>
    <n v="41.775960000000005"/>
    <n v="27.004799999999999"/>
    <n v="68.780760000000001"/>
    <s v="C44AC"/>
    <x v="55"/>
    <x v="6"/>
    <n v="4390"/>
  </r>
  <r>
    <n v="522"/>
    <x v="520"/>
    <x v="24"/>
    <n v="0.26999999999999957"/>
    <n v="8.73"/>
    <n v="13.744"/>
    <n v="0"/>
    <x v="521"/>
    <n v="119.98512000000001"/>
    <n v="0"/>
    <n v="119.98512000000001"/>
    <s v="C44AC"/>
    <x v="65"/>
    <x v="0"/>
    <n v="4390"/>
  </r>
  <r>
    <n v="523"/>
    <x v="521"/>
    <x v="24"/>
    <n v="0.26999999999999957"/>
    <n v="8.73"/>
    <n v="1.536"/>
    <n v="11.92"/>
    <x v="522"/>
    <n v="13.409280000000001"/>
    <n v="104.0616"/>
    <n v="117.47087999999999"/>
    <s v="C44AC"/>
    <x v="65"/>
    <x v="0"/>
    <n v="4390"/>
  </r>
  <r>
    <n v="524"/>
    <x v="522"/>
    <x v="24"/>
    <n v="0.26999999999999957"/>
    <n v="8.73"/>
    <n v="12.292"/>
    <n v="19.95"/>
    <x v="523"/>
    <n v="107.30916000000001"/>
    <n v="174.1635"/>
    <n v="281.47266000000002"/>
    <s v="C44AC"/>
    <x v="68"/>
    <x v="0"/>
    <n v="4390"/>
  </r>
  <r>
    <n v="525"/>
    <x v="523"/>
    <x v="24"/>
    <n v="0.26999999999999957"/>
    <n v="8.73"/>
    <n v="6.1929999999999996"/>
    <n v="3.68"/>
    <x v="524"/>
    <n v="54.064889999999998"/>
    <n v="32.126400000000004"/>
    <n v="86.191290000000009"/>
    <s v="C44AC"/>
    <x v="64"/>
    <x v="9"/>
    <n v="4390"/>
  </r>
  <r>
    <n v="526"/>
    <x v="524"/>
    <x v="24"/>
    <n v="0.26999999999999957"/>
    <n v="8.73"/>
    <n v="4.2960000000000003"/>
    <n v="1.55"/>
    <x v="525"/>
    <n v="37.504080000000002"/>
    <n v="13.531500000000001"/>
    <n v="51.035580000000003"/>
    <s v="C44AC"/>
    <x v="68"/>
    <x v="0"/>
    <n v="4390"/>
  </r>
  <r>
    <n v="527"/>
    <x v="525"/>
    <x v="24"/>
    <n v="0.26999999999999957"/>
    <n v="8.73"/>
    <n v="1.97"/>
    <n v="7.36"/>
    <x v="526"/>
    <n v="17.1981"/>
    <n v="64.252800000000008"/>
    <n v="81.450900000000004"/>
    <s v="C44AC"/>
    <x v="68"/>
    <x v="0"/>
    <n v="4390"/>
  </r>
  <r>
    <n v="528"/>
    <x v="526"/>
    <x v="24"/>
    <n v="0.26999999999999957"/>
    <n v="8.73"/>
    <n v="3.1059999999999999"/>
    <n v="0"/>
    <x v="527"/>
    <n v="27.115380000000002"/>
    <n v="0"/>
    <n v="27.115380000000002"/>
    <s v="C44AC"/>
    <x v="65"/>
    <x v="0"/>
    <n v="4390"/>
  </r>
  <r>
    <n v="529"/>
    <x v="527"/>
    <x v="24"/>
    <n v="0.26999999999999957"/>
    <n v="8.73"/>
    <n v="5.7869999999999999"/>
    <n v="12.17"/>
    <x v="528"/>
    <n v="50.520510000000002"/>
    <n v="106.2441"/>
    <n v="156.76461"/>
    <s v="C44AC"/>
    <x v="65"/>
    <x v="0"/>
    <n v="4390"/>
  </r>
  <r>
    <n v="530"/>
    <x v="528"/>
    <x v="24"/>
    <n v="0.26999999999999957"/>
    <n v="8.73"/>
    <n v="8.2899999999999991"/>
    <n v="12.89"/>
    <x v="529"/>
    <n v="72.37169999999999"/>
    <n v="112.52970000000001"/>
    <n v="184.9014"/>
    <s v="C44AC"/>
    <x v="64"/>
    <x v="9"/>
    <n v="4390"/>
  </r>
  <r>
    <n v="531"/>
    <x v="529"/>
    <x v="24"/>
    <n v="0.26999999999999957"/>
    <n v="8.73"/>
    <n v="13.010999999999999"/>
    <n v="3.68"/>
    <x v="530"/>
    <n v="113.58602999999999"/>
    <n v="32.126400000000004"/>
    <n v="145.71242999999998"/>
    <s v="C44AC"/>
    <x v="68"/>
    <x v="0"/>
    <n v="4390"/>
  </r>
  <r>
    <n v="532"/>
    <x v="530"/>
    <x v="24"/>
    <n v="0.26999999999999957"/>
    <n v="8.73"/>
    <n v="12.576000000000001"/>
    <n v="15.85"/>
    <x v="531"/>
    <n v="109.78848000000001"/>
    <n v="138.37049999999999"/>
    <n v="248.15897999999999"/>
    <s v="C44AC"/>
    <x v="65"/>
    <x v="0"/>
    <n v="4390"/>
  </r>
  <r>
    <n v="533"/>
    <x v="531"/>
    <x v="25"/>
    <n v="0"/>
    <n v="7.4"/>
    <n v="8.5370000000000008"/>
    <n v="19.95"/>
    <x v="532"/>
    <n v="63.173800000000007"/>
    <n v="147.63"/>
    <n v="210.8038"/>
    <s v="C44AC"/>
    <x v="62"/>
    <x v="6"/>
    <n v="4390"/>
  </r>
  <r>
    <n v="534"/>
    <x v="532"/>
    <x v="22"/>
    <n v="0"/>
    <n v="6"/>
    <n v="8.4359999999999999"/>
    <n v="3.68"/>
    <x v="533"/>
    <n v="50.616"/>
    <n v="22.080000000000002"/>
    <n v="72.695999999999998"/>
    <s v="C44ACCTE"/>
    <x v="51"/>
    <x v="6"/>
    <n v="4390"/>
  </r>
  <r>
    <n v="535"/>
    <x v="533"/>
    <x v="0"/>
    <n v="0.26999999999999957"/>
    <n v="7.53"/>
    <n v="7.3879999999999999"/>
    <n v="6.5"/>
    <x v="534"/>
    <n v="55.631640000000004"/>
    <n v="48.945"/>
    <n v="104.57664"/>
    <s v="C44AC"/>
    <x v="59"/>
    <x v="0"/>
    <n v="4390"/>
  </r>
  <r>
    <n v="536"/>
    <x v="534"/>
    <x v="0"/>
    <n v="0.23399999999999999"/>
    <n v="7.5659999999999998"/>
    <n v="32.25"/>
    <n v="6.19"/>
    <x v="535"/>
    <n v="244.0035"/>
    <n v="46.833539999999999"/>
    <n v="290.83704"/>
    <s v="C44ACCTE"/>
    <x v="59"/>
    <x v="0"/>
    <n v="4390"/>
  </r>
  <r>
    <n v="537"/>
    <x v="535"/>
    <x v="0"/>
    <n v="0.23399999999999999"/>
    <n v="7.5659999999999998"/>
    <n v="0.64500000000000002"/>
    <n v="15.93"/>
    <x v="536"/>
    <n v="4.8800699999999999"/>
    <n v="120.52637999999999"/>
    <n v="125.40644999999999"/>
    <s v="C44AC"/>
    <x v="59"/>
    <x v="0"/>
    <n v="4390"/>
  </r>
  <r>
    <n v="538"/>
    <x v="536"/>
    <x v="0"/>
    <n v="0.23399999999999999"/>
    <n v="7.5659999999999998"/>
    <n v="5.827"/>
    <n v="18.399999999999999"/>
    <x v="537"/>
    <n v="44.087081999999995"/>
    <n v="139.21439999999998"/>
    <n v="183.30148199999996"/>
    <s v="C44AC"/>
    <x v="59"/>
    <x v="0"/>
    <n v="4390"/>
  </r>
  <r>
    <n v="539"/>
    <x v="537"/>
    <x v="0"/>
    <n v="0"/>
    <n v="7.8"/>
    <n v="6.66"/>
    <n v="8.0500000000000007"/>
    <x v="538"/>
    <n v="51.948"/>
    <n v="62.790000000000006"/>
    <n v="114.738"/>
    <s v="C44AC"/>
    <x v="59"/>
    <x v="0"/>
    <n v="4390"/>
  </r>
  <r>
    <n v="540"/>
    <x v="538"/>
    <x v="0"/>
    <n v="0.23399999999999999"/>
    <n v="7.5659999999999998"/>
    <n v="13.015000000000001"/>
    <n v="11.04"/>
    <x v="539"/>
    <n v="98.471490000000003"/>
    <n v="83.528639999999996"/>
    <n v="182.00013000000001"/>
    <s v="C44AC"/>
    <x v="59"/>
    <x v="0"/>
    <n v="4390"/>
  </r>
  <r>
    <n v="541"/>
    <x v="539"/>
    <x v="0"/>
    <n v="0"/>
    <n v="7.8"/>
    <n v="2.4319999999999999"/>
    <n v="0"/>
    <x v="540"/>
    <n v="18.9696"/>
    <n v="0"/>
    <n v="18.9696"/>
    <s v="C44ACCTE"/>
    <x v="60"/>
    <x v="0"/>
    <n v="4390"/>
  </r>
  <r>
    <n v="542"/>
    <x v="540"/>
    <x v="0"/>
    <n v="0.26999999999999957"/>
    <n v="7.53"/>
    <n v="2.5960000000000001"/>
    <n v="0"/>
    <x v="541"/>
    <n v="19.547880000000003"/>
    <n v="0"/>
    <n v="19.547880000000003"/>
    <s v="C44AC"/>
    <x v="59"/>
    <x v="0"/>
    <n v="4390"/>
  </r>
  <r>
    <n v="543"/>
    <x v="541"/>
    <x v="0"/>
    <n v="0.26999999999999957"/>
    <n v="7.53"/>
    <n v="3.3839999999999999"/>
    <n v="6.5"/>
    <x v="542"/>
    <n v="25.48152"/>
    <n v="48.945"/>
    <n v="74.426519999999996"/>
    <s v="C44AC"/>
    <x v="59"/>
    <x v="0"/>
    <n v="4390"/>
  </r>
  <r>
    <n v="544"/>
    <x v="542"/>
    <x v="0"/>
    <n v="0.23399999999999999"/>
    <n v="7.5659999999999998"/>
    <n v="7.3120000000000003"/>
    <n v="38.15"/>
    <x v="543"/>
    <n v="55.322592"/>
    <n v="288.6429"/>
    <n v="343.96549199999998"/>
    <s v="C44AC"/>
    <x v="59"/>
    <x v="0"/>
    <n v="4390"/>
  </r>
  <r>
    <n v="545"/>
    <x v="543"/>
    <x v="0"/>
    <n v="0"/>
    <n v="7.8"/>
    <n v="0.97499999999999998"/>
    <n v="20.36"/>
    <x v="544"/>
    <n v="7.6049999999999995"/>
    <n v="158.80799999999999"/>
    <n v="166.41299999999998"/>
    <s v="C44ACCTE"/>
    <x v="60"/>
    <x v="0"/>
    <n v="4390"/>
  </r>
  <r>
    <n v="546"/>
    <x v="544"/>
    <x v="0"/>
    <n v="0"/>
    <n v="7.8"/>
    <n v="8.67"/>
    <n v="3.68"/>
    <x v="545"/>
    <n v="67.626000000000005"/>
    <n v="28.704000000000001"/>
    <n v="96.330000000000013"/>
    <s v="C44AC"/>
    <x v="60"/>
    <x v="0"/>
    <n v="4390"/>
  </r>
  <r>
    <n v="547"/>
    <x v="545"/>
    <x v="0"/>
    <n v="0"/>
    <n v="7.8"/>
    <n v="4.2779999999999996"/>
    <n v="4.37"/>
    <x v="546"/>
    <n v="33.368399999999994"/>
    <n v="34.085999999999999"/>
    <n v="67.454399999999993"/>
    <s v="C44ACCTE"/>
    <x v="60"/>
    <x v="0"/>
    <n v="4390"/>
  </r>
  <r>
    <n v="548"/>
    <x v="546"/>
    <x v="0"/>
    <n v="0.23399999999999999"/>
    <n v="7.5659999999999998"/>
    <n v="10.509"/>
    <n v="9.8699999999999992"/>
    <x v="547"/>
    <n v="79.511094"/>
    <n v="74.676419999999993"/>
    <n v="154.18751399999999"/>
    <s v="C44AC"/>
    <x v="59"/>
    <x v="0"/>
    <n v="4390"/>
  </r>
  <r>
    <n v="549"/>
    <x v="547"/>
    <x v="0"/>
    <n v="0"/>
    <n v="7.8"/>
    <n v="6.665"/>
    <n v="4.0599999999999996"/>
    <x v="548"/>
    <n v="51.987000000000002"/>
    <n v="31.667999999999996"/>
    <n v="83.655000000000001"/>
    <s v="C44ACCTE"/>
    <x v="60"/>
    <x v="0"/>
    <n v="4390"/>
  </r>
  <r>
    <n v="550"/>
    <x v="548"/>
    <x v="24"/>
    <n v="0"/>
    <n v="9"/>
    <n v="14.752000000000001"/>
    <n v="6.78"/>
    <x v="549"/>
    <n v="132.768"/>
    <n v="61.02"/>
    <n v="193.78800000000001"/>
    <s v="C44ACCTE"/>
    <x v="58"/>
    <x v="0"/>
    <n v="4390"/>
  </r>
  <r>
    <n v="551"/>
    <x v="549"/>
    <x v="0"/>
    <n v="0.26999999999999957"/>
    <n v="7.53"/>
    <n v="4.1390000000000002"/>
    <n v="1.55"/>
    <x v="550"/>
    <n v="31.166670000000003"/>
    <n v="11.6715"/>
    <n v="42.838170000000005"/>
    <s v="C44AC"/>
    <x v="59"/>
    <x v="0"/>
    <n v="4390"/>
  </r>
  <r>
    <n v="552"/>
    <x v="550"/>
    <x v="22"/>
    <n v="0.17999999999999972"/>
    <n v="5.82"/>
    <n v="6.6660000000000004"/>
    <n v="22.77"/>
    <x v="551"/>
    <n v="38.796120000000002"/>
    <n v="132.5214"/>
    <n v="171.31752"/>
    <s v="C44AC"/>
    <x v="51"/>
    <x v="6"/>
    <n v="4390"/>
  </r>
  <r>
    <n v="553"/>
    <x v="551"/>
    <x v="22"/>
    <n v="0"/>
    <n v="6"/>
    <n v="12.08"/>
    <n v="4.51"/>
    <x v="552"/>
    <n v="72.48"/>
    <n v="27.06"/>
    <n v="99.54"/>
    <s v="C44ACCTE"/>
    <x v="51"/>
    <x v="6"/>
    <n v="4390"/>
  </r>
  <r>
    <n v="554"/>
    <x v="552"/>
    <x v="24"/>
    <n v="0"/>
    <n v="9"/>
    <n v="10.724"/>
    <n v="11.64"/>
    <x v="553"/>
    <n v="96.516000000000005"/>
    <n v="104.76"/>
    <n v="201.27600000000001"/>
    <s v="C44AC"/>
    <x v="68"/>
    <x v="0"/>
    <n v="4390"/>
  </r>
  <r>
    <n v="555"/>
    <x v="553"/>
    <x v="0"/>
    <n v="0"/>
    <n v="7.8"/>
    <n v="15.62"/>
    <n v="11.04"/>
    <x v="554"/>
    <n v="121.83599999999998"/>
    <n v="86.111999999999995"/>
    <n v="207.94799999999998"/>
    <s v="C44ACCTE"/>
    <x v="60"/>
    <x v="0"/>
    <n v="4390"/>
  </r>
  <r>
    <n v="556"/>
    <x v="554"/>
    <x v="0"/>
    <n v="0.23399999999999999"/>
    <n v="7.5659999999999998"/>
    <n v="14.029"/>
    <n v="20.61"/>
    <x v="555"/>
    <n v="106.14341399999999"/>
    <n v="155.93526"/>
    <n v="262.07867399999998"/>
    <s v="C44ACCTE"/>
    <x v="59"/>
    <x v="0"/>
    <n v="4390"/>
  </r>
  <r>
    <n v="557"/>
    <x v="555"/>
    <x v="0"/>
    <n v="0.23399999999999999"/>
    <n v="7.5659999999999998"/>
    <n v="22.975000000000001"/>
    <n v="13.86"/>
    <x v="556"/>
    <n v="173.82885000000002"/>
    <n v="104.86475999999999"/>
    <n v="278.69361000000004"/>
    <s v="C44AC"/>
    <x v="69"/>
    <x v="0"/>
    <n v="4390"/>
  </r>
  <r>
    <n v="558"/>
    <x v="556"/>
    <x v="0"/>
    <n v="0.26999999999999957"/>
    <n v="7.53"/>
    <n v="6.5659999999999998"/>
    <n v="1.55"/>
    <x v="557"/>
    <n v="49.441980000000001"/>
    <n v="11.6715"/>
    <n v="61.113480000000003"/>
    <s v="C44ACCTE"/>
    <x v="59"/>
    <x v="0"/>
    <n v="4390"/>
  </r>
  <r>
    <n v="559"/>
    <x v="557"/>
    <x v="0"/>
    <n v="0.26999999999999957"/>
    <n v="7.53"/>
    <n v="9.8450000000000006"/>
    <n v="1.55"/>
    <x v="558"/>
    <n v="74.132850000000005"/>
    <n v="11.6715"/>
    <n v="85.804349999999999"/>
    <s v="C44ACCTE"/>
    <x v="59"/>
    <x v="0"/>
    <n v="4390"/>
  </r>
  <r>
    <n v="560"/>
    <x v="558"/>
    <x v="0"/>
    <n v="0"/>
    <n v="7.8"/>
    <n v="5.1920000000000002"/>
    <n v="3.98"/>
    <x v="559"/>
    <n v="40.497599999999998"/>
    <n v="31.044"/>
    <n v="71.541600000000003"/>
    <s v="C44AC"/>
    <x v="60"/>
    <x v="0"/>
    <n v="4390"/>
  </r>
  <r>
    <n v="561"/>
    <x v="559"/>
    <x v="0"/>
    <n v="0"/>
    <n v="7.8"/>
    <n v="3.3769999999999998"/>
    <n v="10.48"/>
    <x v="560"/>
    <n v="26.340599999999998"/>
    <n v="81.744"/>
    <n v="108.08459999999999"/>
    <s v="C44AC"/>
    <x v="60"/>
    <x v="0"/>
    <n v="4390"/>
  </r>
  <r>
    <n v="562"/>
    <x v="560"/>
    <x v="0"/>
    <n v="0.26999999999999957"/>
    <n v="7.53"/>
    <n v="5.7190000000000003"/>
    <n v="5.23"/>
    <x v="561"/>
    <n v="43.064070000000001"/>
    <n v="39.381900000000002"/>
    <n v="82.445970000000003"/>
    <s v="C44ACCTE"/>
    <x v="59"/>
    <x v="0"/>
    <n v="4390"/>
  </r>
  <r>
    <n v="563"/>
    <x v="561"/>
    <x v="0"/>
    <n v="0.23399999999999999"/>
    <n v="7.5659999999999998"/>
    <n v="10.099"/>
    <n v="12.59"/>
    <x v="562"/>
    <n v="76.409034000000005"/>
    <n v="95.255939999999995"/>
    <n v="171.664974"/>
    <s v="C44AC"/>
    <x v="69"/>
    <x v="0"/>
    <n v="4390"/>
  </r>
  <r>
    <n v="564"/>
    <x v="562"/>
    <x v="0"/>
    <n v="0.26999999999999957"/>
    <n v="7.53"/>
    <n v="4.9560000000000004"/>
    <n v="0"/>
    <x v="563"/>
    <n v="37.318680000000008"/>
    <n v="0"/>
    <n v="37.318680000000008"/>
    <s v="C44AC"/>
    <x v="59"/>
    <x v="0"/>
    <n v="4390"/>
  </r>
  <r>
    <n v="565"/>
    <x v="563"/>
    <x v="0"/>
    <n v="0.23399999999999999"/>
    <n v="7.5659999999999998"/>
    <n v="7.9089999999999998"/>
    <n v="17.63"/>
    <x v="564"/>
    <n v="59.839493999999995"/>
    <n v="133.38857999999999"/>
    <n v="193.22807399999999"/>
    <s v="C44AC"/>
    <x v="69"/>
    <x v="0"/>
    <n v="4390"/>
  </r>
  <r>
    <n v="566"/>
    <x v="564"/>
    <x v="22"/>
    <n v="0"/>
    <n v="6"/>
    <n v="2.0459999999999998"/>
    <n v="10.18"/>
    <x v="565"/>
    <n v="12.276"/>
    <n v="61.08"/>
    <n v="73.355999999999995"/>
    <s v="C44AC"/>
    <x v="55"/>
    <x v="6"/>
    <n v="4390"/>
  </r>
  <r>
    <n v="567"/>
    <x v="565"/>
    <x v="0"/>
    <n v="0"/>
    <n v="7.8"/>
    <n v="3.6080000000000001"/>
    <n v="21.36"/>
    <x v="566"/>
    <n v="28.142399999999999"/>
    <n v="166.608"/>
    <n v="194.75040000000001"/>
    <s v="C44ACCTE"/>
    <x v="60"/>
    <x v="0"/>
    <n v="4390"/>
  </r>
  <r>
    <n v="568"/>
    <x v="566"/>
    <x v="0"/>
    <n v="0.23399999999999999"/>
    <n v="7.5659999999999998"/>
    <n v="6.5620000000000003"/>
    <n v="22.16"/>
    <x v="567"/>
    <n v="49.648091999999998"/>
    <n v="167.66255999999998"/>
    <n v="217.31065199999998"/>
    <s v="C44ACCTE"/>
    <x v="69"/>
    <x v="0"/>
    <n v="4390"/>
  </r>
  <r>
    <n v="569"/>
    <x v="567"/>
    <x v="0"/>
    <n v="0"/>
    <n v="7.8"/>
    <n v="4.8120000000000003"/>
    <n v="4.9400000000000004"/>
    <x v="568"/>
    <n v="37.5336"/>
    <n v="38.532000000000004"/>
    <n v="76.065600000000003"/>
    <s v="C44ACCTE"/>
    <x v="60"/>
    <x v="0"/>
    <n v="4390"/>
  </r>
  <r>
    <n v="570"/>
    <x v="568"/>
    <x v="0"/>
    <n v="0.23399999999999999"/>
    <n v="7.5659999999999998"/>
    <n v="10.041"/>
    <n v="21.5"/>
    <x v="569"/>
    <n v="75.970206000000005"/>
    <n v="162.66899999999998"/>
    <n v="238.639206"/>
    <s v="C44AC"/>
    <x v="59"/>
    <x v="0"/>
    <n v="4390"/>
  </r>
  <r>
    <n v="571"/>
    <x v="569"/>
    <x v="0"/>
    <n v="0.23399999999999999"/>
    <n v="7.5659999999999998"/>
    <n v="38.335999999999999"/>
    <n v="22.98"/>
    <x v="570"/>
    <n v="290.05017599999996"/>
    <n v="173.86668"/>
    <n v="463.91685599999994"/>
    <s v="C44ACCTE"/>
    <x v="69"/>
    <x v="0"/>
    <n v="4390"/>
  </r>
  <r>
    <n v="572"/>
    <x v="570"/>
    <x v="0"/>
    <n v="0"/>
    <n v="7.8"/>
    <n v="8.17"/>
    <n v="13.56"/>
    <x v="571"/>
    <n v="63.725999999999999"/>
    <n v="105.768"/>
    <n v="169.494"/>
    <s v="C44ACCTE"/>
    <x v="60"/>
    <x v="0"/>
    <n v="4390"/>
  </r>
  <r>
    <n v="573"/>
    <x v="571"/>
    <x v="0"/>
    <n v="0.23399999999999999"/>
    <n v="7.5659999999999998"/>
    <n v="2.83"/>
    <n v="8.77"/>
    <x v="572"/>
    <n v="21.41178"/>
    <n v="66.353819999999999"/>
    <n v="87.765600000000006"/>
    <s v="C44ACCTE"/>
    <x v="69"/>
    <x v="0"/>
    <n v="4390"/>
  </r>
  <r>
    <n v="574"/>
    <x v="572"/>
    <x v="22"/>
    <n v="0.17999999999999972"/>
    <n v="5.82"/>
    <n v="2.7970000000000002"/>
    <n v="0"/>
    <x v="573"/>
    <n v="16.278540000000003"/>
    <n v="0"/>
    <n v="16.278540000000003"/>
    <s v="C44AC"/>
    <x v="51"/>
    <x v="6"/>
    <n v="4390"/>
  </r>
  <r>
    <n v="575"/>
    <x v="573"/>
    <x v="22"/>
    <n v="0"/>
    <n v="6"/>
    <n v="9"/>
    <n v="3.98"/>
    <x v="574"/>
    <n v="54"/>
    <n v="23.88"/>
    <n v="77.88"/>
    <s v="C44ACCTE"/>
    <x v="51"/>
    <x v="6"/>
    <n v="4390"/>
  </r>
  <r>
    <n v="576"/>
    <x v="574"/>
    <x v="0"/>
    <n v="0.26999999999999957"/>
    <n v="7.53"/>
    <n v="7.5990000000000002"/>
    <n v="0"/>
    <x v="575"/>
    <n v="57.220470000000006"/>
    <n v="0"/>
    <n v="57.220470000000006"/>
    <s v="C44AC"/>
    <x v="59"/>
    <x v="0"/>
    <n v="4390"/>
  </r>
  <r>
    <n v="577"/>
    <x v="575"/>
    <x v="0"/>
    <n v="0.26999999999999957"/>
    <n v="7.53"/>
    <n v="3.851"/>
    <n v="6.78"/>
    <x v="576"/>
    <n v="28.99803"/>
    <n v="51.053400000000003"/>
    <n v="80.051430000000011"/>
    <s v="C44ACCTE"/>
    <x v="59"/>
    <x v="0"/>
    <n v="4390"/>
  </r>
  <r>
    <n v="578"/>
    <x v="576"/>
    <x v="22"/>
    <n v="0.17999999999999972"/>
    <n v="5.82"/>
    <n v="4.3250000000000002"/>
    <n v="10.46"/>
    <x v="577"/>
    <n v="25.171500000000002"/>
    <n v="60.877200000000009"/>
    <n v="86.048700000000011"/>
    <s v="C44ACCTE"/>
    <x v="55"/>
    <x v="6"/>
    <n v="4390"/>
  </r>
  <r>
    <n v="579"/>
    <x v="577"/>
    <x v="24"/>
    <n v="0.26999999999999957"/>
    <n v="8.73"/>
    <n v="10.819000000000001"/>
    <n v="27.14"/>
    <x v="578"/>
    <n v="94.449870000000018"/>
    <n v="236.93220000000002"/>
    <n v="331.38207000000006"/>
    <s v="C44AC"/>
    <x v="65"/>
    <x v="0"/>
    <n v="4390"/>
  </r>
  <r>
    <n v="580"/>
    <x v="578"/>
    <x v="0"/>
    <n v="0.23399999999999999"/>
    <n v="7.5659999999999998"/>
    <n v="14.207000000000001"/>
    <n v="7.16"/>
    <x v="579"/>
    <n v="107.490162"/>
    <n v="54.172559999999997"/>
    <n v="161.662722"/>
    <s v="C44AC"/>
    <x v="59"/>
    <x v="0"/>
    <n v="4390"/>
  </r>
  <r>
    <n v="581"/>
    <x v="579"/>
    <x v="22"/>
    <n v="0.17999999999999972"/>
    <n v="5.82"/>
    <n v="9.0850000000000009"/>
    <n v="11.48"/>
    <x v="580"/>
    <n v="52.874700000000004"/>
    <n v="66.813600000000008"/>
    <n v="119.68830000000001"/>
    <s v="C44AC"/>
    <x v="51"/>
    <x v="6"/>
    <n v="4390"/>
  </r>
  <r>
    <n v="582"/>
    <x v="580"/>
    <x v="24"/>
    <n v="0.26999999999999957"/>
    <n v="8.73"/>
    <n v="2.3849999999999998"/>
    <n v="14.66"/>
    <x v="581"/>
    <n v="20.82105"/>
    <n v="127.98180000000001"/>
    <n v="148.80285000000001"/>
    <s v="C44AC"/>
    <x v="58"/>
    <x v="0"/>
    <n v="4390"/>
  </r>
  <r>
    <n v="583"/>
    <x v="581"/>
    <x v="22"/>
    <n v="0"/>
    <n v="6"/>
    <n v="7.2089999999999996"/>
    <n v="11.73"/>
    <x v="582"/>
    <n v="43.253999999999998"/>
    <n v="70.38"/>
    <n v="113.63399999999999"/>
    <s v="C44AC"/>
    <x v="51"/>
    <x v="6"/>
    <n v="4390"/>
  </r>
  <r>
    <n v="584"/>
    <x v="582"/>
    <x v="24"/>
    <n v="0.26999999999999957"/>
    <n v="8.73"/>
    <n v="3.5859999999999999"/>
    <n v="11.56"/>
    <x v="583"/>
    <n v="31.305779999999999"/>
    <n v="100.9188"/>
    <n v="132.22458"/>
    <s v="C44AC"/>
    <x v="54"/>
    <x v="9"/>
    <n v="4390"/>
  </r>
  <r>
    <n v="585"/>
    <x v="583"/>
    <x v="24"/>
    <n v="0.26999999999999957"/>
    <n v="8.73"/>
    <n v="21.256"/>
    <n v="5.23"/>
    <x v="584"/>
    <n v="185.56488000000002"/>
    <n v="45.657900000000005"/>
    <n v="231.22278000000003"/>
    <s v="C44AC"/>
    <x v="58"/>
    <x v="0"/>
    <n v="4390"/>
  </r>
  <r>
    <n v="586"/>
    <x v="584"/>
    <x v="22"/>
    <n v="0.17999999999999972"/>
    <n v="5.82"/>
    <n v="19.853999999999999"/>
    <n v="11.12"/>
    <x v="585"/>
    <n v="115.55028"/>
    <n v="64.718400000000003"/>
    <n v="180.26868000000002"/>
    <s v="C44AC"/>
    <x v="51"/>
    <x v="6"/>
    <n v="4390"/>
  </r>
  <r>
    <n v="587"/>
    <x v="585"/>
    <x v="22"/>
    <n v="0.17999999999999972"/>
    <n v="5.82"/>
    <n v="14.366"/>
    <n v="0"/>
    <x v="586"/>
    <n v="83.610120000000009"/>
    <n v="0"/>
    <n v="83.610120000000009"/>
    <s v="C44AC"/>
    <x v="51"/>
    <x v="6"/>
    <n v="4390"/>
  </r>
  <r>
    <n v="588"/>
    <x v="586"/>
    <x v="22"/>
    <n v="0"/>
    <n v="6"/>
    <n v="2.7570000000000001"/>
    <n v="1.55"/>
    <x v="587"/>
    <n v="16.542000000000002"/>
    <n v="9.3000000000000007"/>
    <n v="25.842000000000002"/>
    <s v="C44AC"/>
    <x v="51"/>
    <x v="6"/>
    <n v="4390"/>
  </r>
  <r>
    <n v="589"/>
    <x v="587"/>
    <x v="0"/>
    <n v="0.26999999999999957"/>
    <n v="7.53"/>
    <n v="2.8450000000000002"/>
    <n v="9.2100000000000009"/>
    <x v="588"/>
    <n v="21.422850000000004"/>
    <n v="69.351300000000009"/>
    <n v="90.77415000000002"/>
    <s v="C44AC"/>
    <x v="59"/>
    <x v="0"/>
    <n v="4390"/>
  </r>
  <r>
    <n v="590"/>
    <x v="588"/>
    <x v="22"/>
    <n v="0"/>
    <n v="6"/>
    <n v="8.9830000000000005"/>
    <n v="3.68"/>
    <x v="589"/>
    <n v="53.898000000000003"/>
    <n v="22.080000000000002"/>
    <n v="75.978000000000009"/>
    <s v="C44AC"/>
    <x v="51"/>
    <x v="6"/>
    <n v="4390"/>
  </r>
  <r>
    <n v="591"/>
    <x v="589"/>
    <x v="22"/>
    <n v="0.17999999999999972"/>
    <n v="5.82"/>
    <n v="7.3170000000000002"/>
    <n v="22.24"/>
    <x v="590"/>
    <n v="42.584940000000003"/>
    <n v="129.43680000000001"/>
    <n v="172.02174000000002"/>
    <s v="C44AC"/>
    <x v="55"/>
    <x v="6"/>
    <n v="4390"/>
  </r>
  <r>
    <n v="592"/>
    <x v="590"/>
    <x v="0"/>
    <n v="0.26999999999999957"/>
    <n v="7.53"/>
    <n v="4.375"/>
    <n v="0"/>
    <x v="591"/>
    <n v="32.943750000000001"/>
    <n v="0"/>
    <n v="32.943750000000001"/>
    <s v="C44AC"/>
    <x v="59"/>
    <x v="0"/>
    <n v="4390"/>
  </r>
  <r>
    <n v="593"/>
    <x v="591"/>
    <x v="22"/>
    <n v="0.17999999999999972"/>
    <n v="5.82"/>
    <n v="2.7090000000000001"/>
    <n v="2.82"/>
    <x v="592"/>
    <n v="15.766380000000002"/>
    <n v="16.412399999999998"/>
    <n v="32.178780000000003"/>
    <s v="C44AC"/>
    <x v="51"/>
    <x v="6"/>
    <n v="4390"/>
  </r>
  <r>
    <n v="594"/>
    <x v="592"/>
    <x v="0"/>
    <n v="0.23399999999999999"/>
    <n v="7.5659999999999998"/>
    <n v="7.0209999999999999"/>
    <n v="10.18"/>
    <x v="593"/>
    <n v="53.120885999999999"/>
    <n v="77.021879999999996"/>
    <n v="130.14276599999999"/>
    <s v="C44AC"/>
    <x v="59"/>
    <x v="0"/>
    <n v="4390"/>
  </r>
  <r>
    <n v="595"/>
    <x v="593"/>
    <x v="24"/>
    <n v="0.26999999999999957"/>
    <n v="8.73"/>
    <n v="2.9140000000000001"/>
    <n v="3.68"/>
    <x v="594"/>
    <n v="25.439220000000002"/>
    <n v="32.126400000000004"/>
    <n v="57.56562000000001"/>
    <s v="C44AC"/>
    <x v="68"/>
    <x v="0"/>
    <n v="4390"/>
  </r>
  <r>
    <n v="596"/>
    <x v="594"/>
    <x v="0"/>
    <n v="0.23399999999999999"/>
    <n v="7.5659999999999998"/>
    <n v="8.5050000000000008"/>
    <n v="31.01"/>
    <x v="595"/>
    <n v="64.348830000000007"/>
    <n v="234.62166000000002"/>
    <n v="298.97049000000004"/>
    <s v="C44AC"/>
    <x v="69"/>
    <x v="0"/>
    <n v="4390"/>
  </r>
  <r>
    <n v="597"/>
    <x v="595"/>
    <x v="22"/>
    <n v="0.17999999999999972"/>
    <n v="5.82"/>
    <n v="3.4449999999999998"/>
    <n v="3.68"/>
    <x v="596"/>
    <n v="20.049900000000001"/>
    <n v="21.417600000000004"/>
    <n v="41.467500000000001"/>
    <s v="C44AC"/>
    <x v="51"/>
    <x v="6"/>
    <n v="4390"/>
  </r>
  <r>
    <n v="598"/>
    <x v="596"/>
    <x v="0"/>
    <n v="0.23399999999999999"/>
    <n v="7.5659999999999998"/>
    <n v="11.359"/>
    <n v="7.66"/>
    <x v="597"/>
    <n v="85.942194000000001"/>
    <n v="57.955559999999998"/>
    <n v="143.89775399999999"/>
    <s v="C44AC"/>
    <x v="59"/>
    <x v="0"/>
    <n v="4390"/>
  </r>
  <r>
    <n v="599"/>
    <x v="597"/>
    <x v="0"/>
    <n v="0"/>
    <n v="7.8"/>
    <n v="5.8490000000000002"/>
    <n v="17.260000000000002"/>
    <x v="598"/>
    <n v="45.622199999999999"/>
    <n v="134.62800000000001"/>
    <n v="180.25020000000001"/>
    <s v="C44ACCTE"/>
    <x v="60"/>
    <x v="0"/>
    <n v="4390"/>
  </r>
  <r>
    <n v="600"/>
    <x v="598"/>
    <x v="0"/>
    <n v="0"/>
    <n v="7.8"/>
    <n v="18.984000000000002"/>
    <n v="19.690000000000001"/>
    <x v="599"/>
    <n v="148.07520000000002"/>
    <n v="153.58199999999999"/>
    <n v="301.65719999999999"/>
    <s v="C44ACCTE"/>
    <x v="60"/>
    <x v="0"/>
    <n v="4390"/>
  </r>
  <r>
    <n v="601"/>
    <x v="599"/>
    <x v="0"/>
    <n v="0"/>
    <n v="7.8"/>
    <n v="2.8420000000000001"/>
    <n v="26.73"/>
    <x v="600"/>
    <n v="22.1676"/>
    <n v="208.494"/>
    <n v="230.66159999999999"/>
    <s v="C44ACCTE"/>
    <x v="60"/>
    <x v="0"/>
    <n v="4390"/>
  </r>
  <r>
    <n v="602"/>
    <x v="600"/>
    <x v="0"/>
    <n v="0"/>
    <n v="7.8"/>
    <n v="4.4329999999999998"/>
    <n v="6.78"/>
    <x v="601"/>
    <n v="34.577399999999997"/>
    <n v="52.884"/>
    <n v="87.461399999999998"/>
    <s v="C44ACCTE"/>
    <x v="60"/>
    <x v="0"/>
    <n v="4390"/>
  </r>
  <r>
    <n v="603"/>
    <x v="601"/>
    <x v="0"/>
    <n v="0.23399999999999999"/>
    <n v="7.5659999999999998"/>
    <n v="5.4939999999999998"/>
    <n v="1.55"/>
    <x v="602"/>
    <n v="41.567603999999996"/>
    <n v="11.7273"/>
    <n v="53.294903999999995"/>
    <s v="C44AC"/>
    <x v="69"/>
    <x v="0"/>
    <n v="4390"/>
  </r>
  <r>
    <n v="604"/>
    <x v="602"/>
    <x v="0"/>
    <n v="0"/>
    <n v="7.8"/>
    <n v="3.1419999999999999"/>
    <n v="9.31"/>
    <x v="603"/>
    <n v="24.5076"/>
    <n v="72.618000000000009"/>
    <n v="97.125600000000006"/>
    <s v="C44ACCTE"/>
    <x v="60"/>
    <x v="0"/>
    <n v="4390"/>
  </r>
  <r>
    <n v="605"/>
    <x v="603"/>
    <x v="22"/>
    <n v="0"/>
    <n v="6"/>
    <n v="9.8330000000000002"/>
    <n v="0"/>
    <x v="604"/>
    <n v="58.998000000000005"/>
    <n v="0"/>
    <n v="58.998000000000005"/>
    <s v="C44ACCTE"/>
    <x v="52"/>
    <x v="6"/>
    <n v="4390"/>
  </r>
  <r>
    <n v="606"/>
    <x v="604"/>
    <x v="0"/>
    <n v="0"/>
    <n v="7.8"/>
    <n v="38.222999999999999"/>
    <n v="36.520000000000003"/>
    <x v="605"/>
    <n v="298.13939999999997"/>
    <n v="284.85599999999999"/>
    <n v="582.99540000000002"/>
    <s v="C44AC"/>
    <x v="60"/>
    <x v="0"/>
    <n v="4390"/>
  </r>
  <r>
    <n v="607"/>
    <x v="605"/>
    <x v="24"/>
    <n v="0.26999999999999957"/>
    <n v="8.73"/>
    <n v="7.4"/>
    <n v="31.21"/>
    <x v="606"/>
    <n v="64.602000000000004"/>
    <n v="272.4633"/>
    <n v="337.06529999999998"/>
    <s v="C44AC"/>
    <x v="68"/>
    <x v="0"/>
    <n v="4390"/>
  </r>
  <r>
    <n v="608"/>
    <x v="606"/>
    <x v="0"/>
    <n v="0.23399999999999999"/>
    <n v="7.5659999999999998"/>
    <n v="3.3610000000000002"/>
    <n v="6.94"/>
    <x v="607"/>
    <n v="25.429326"/>
    <n v="52.508040000000001"/>
    <n v="77.937365999999997"/>
    <s v="C44AC"/>
    <x v="69"/>
    <x v="0"/>
    <n v="4390"/>
  </r>
  <r>
    <n v="609"/>
    <x v="607"/>
    <x v="24"/>
    <n v="0.26999999999999957"/>
    <n v="8.73"/>
    <n v="8.9999999999999993E-3"/>
    <n v="0"/>
    <x v="608"/>
    <n v="7.8570000000000001E-2"/>
    <n v="0"/>
    <n v="7.8570000000000001E-2"/>
    <s v="C44AC"/>
    <x v="68"/>
    <x v="0"/>
    <n v="4390"/>
  </r>
  <r>
    <n v="610"/>
    <x v="608"/>
    <x v="0"/>
    <n v="0"/>
    <n v="7.8"/>
    <n v="6.8719999999999999"/>
    <n v="24.4"/>
    <x v="609"/>
    <n v="53.601599999999998"/>
    <n v="190.32"/>
    <n v="243.92159999999998"/>
    <s v="C44AC"/>
    <x v="60"/>
    <x v="0"/>
    <n v="4390"/>
  </r>
  <r>
    <n v="611"/>
    <x v="609"/>
    <x v="24"/>
    <n v="0.26999999999999957"/>
    <n v="8.73"/>
    <n v="1.8340000000000001"/>
    <n v="21.36"/>
    <x v="610"/>
    <n v="16.010820000000002"/>
    <n v="186.47280000000001"/>
    <n v="202.48362"/>
    <s v="C44AC"/>
    <x v="68"/>
    <x v="0"/>
    <n v="4390"/>
  </r>
  <r>
    <n v="612"/>
    <x v="610"/>
    <x v="0"/>
    <n v="0"/>
    <n v="7.8"/>
    <n v="16.064"/>
    <n v="18.7"/>
    <x v="611"/>
    <n v="125.2992"/>
    <n v="145.85999999999999"/>
    <n v="271.1592"/>
    <s v="C44AC"/>
    <x v="60"/>
    <x v="0"/>
    <n v="4390"/>
  </r>
  <r>
    <n v="613"/>
    <x v="611"/>
    <x v="0"/>
    <n v="0"/>
    <n v="7.8"/>
    <n v="10.375"/>
    <n v="4.6500000000000004"/>
    <x v="612"/>
    <n v="80.924999999999997"/>
    <n v="36.270000000000003"/>
    <n v="117.19499999999999"/>
    <s v="C44AC"/>
    <x v="60"/>
    <x v="0"/>
    <n v="4390"/>
  </r>
  <r>
    <n v="614"/>
    <x v="612"/>
    <x v="0"/>
    <n v="0.23399999999999999"/>
    <n v="7.5659999999999998"/>
    <n v="12.271000000000001"/>
    <n v="26.06"/>
    <x v="613"/>
    <n v="92.842386000000005"/>
    <n v="197.16995999999997"/>
    <n v="290.01234599999998"/>
    <s v="C44AC"/>
    <x v="69"/>
    <x v="0"/>
    <n v="4390"/>
  </r>
  <r>
    <n v="615"/>
    <x v="613"/>
    <x v="0"/>
    <n v="0"/>
    <n v="7.8"/>
    <n v="18.297000000000001"/>
    <n v="21.74"/>
    <x v="614"/>
    <n v="142.7166"/>
    <n v="169.57199999999997"/>
    <n v="312.28859999999997"/>
    <s v="C44AC"/>
    <x v="60"/>
    <x v="0"/>
    <n v="4390"/>
  </r>
  <r>
    <n v="616"/>
    <x v="614"/>
    <x v="0"/>
    <n v="0.23399999999999999"/>
    <n v="7.5659999999999998"/>
    <n v="3.2490000000000001"/>
    <n v="15.11"/>
    <x v="615"/>
    <n v="24.581934"/>
    <n v="114.32226"/>
    <n v="138.90419399999999"/>
    <s v="C44AC"/>
    <x v="69"/>
    <x v="0"/>
    <n v="4390"/>
  </r>
  <r>
    <n v="617"/>
    <x v="615"/>
    <x v="0"/>
    <n v="0"/>
    <n v="7.8"/>
    <n v="1.347"/>
    <n v="27.02"/>
    <x v="616"/>
    <n v="10.506599999999999"/>
    <n v="210.756"/>
    <n v="221.26259999999999"/>
    <s v="C44AC"/>
    <x v="60"/>
    <x v="0"/>
    <n v="4390"/>
  </r>
  <r>
    <n v="618"/>
    <x v="616"/>
    <x v="0"/>
    <n v="0.23399999999999999"/>
    <n v="7.5659999999999998"/>
    <n v="13.637"/>
    <n v="14.72"/>
    <x v="617"/>
    <n v="103.177542"/>
    <n v="111.37152"/>
    <n v="214.54906199999999"/>
    <s v="C44AC"/>
    <x v="69"/>
    <x v="0"/>
    <n v="4390"/>
  </r>
  <r>
    <n v="619"/>
    <x v="617"/>
    <x v="24"/>
    <n v="0.26999999999999957"/>
    <n v="8.73"/>
    <n v="21.905000000000001"/>
    <n v="7.36"/>
    <x v="618"/>
    <n v="191.23065000000003"/>
    <n v="64.252800000000008"/>
    <n v="255.48345000000003"/>
    <s v="C44AC"/>
    <x v="68"/>
    <x v="0"/>
    <n v="4390"/>
  </r>
  <r>
    <n v="620"/>
    <x v="618"/>
    <x v="24"/>
    <n v="0.26999999999999957"/>
    <n v="8.73"/>
    <n v="35.347999999999999"/>
    <n v="28.28"/>
    <x v="619"/>
    <n v="308.58803999999998"/>
    <n v="246.88440000000003"/>
    <n v="555.47244000000001"/>
    <s v="C44AC"/>
    <x v="68"/>
    <x v="0"/>
    <n v="4390"/>
  </r>
  <r>
    <n v="621"/>
    <x v="619"/>
    <x v="0"/>
    <n v="0.23399999999999999"/>
    <n v="7.5659999999999998"/>
    <n v="7.5949999999999998"/>
    <n v="13.72"/>
    <x v="620"/>
    <n v="57.463769999999997"/>
    <n v="103.80552"/>
    <n v="161.26929000000001"/>
    <s v="C44AC"/>
    <x v="69"/>
    <x v="0"/>
    <n v="4390"/>
  </r>
  <r>
    <n v="622"/>
    <x v="620"/>
    <x v="22"/>
    <n v="0.17999999999999972"/>
    <n v="5.82"/>
    <n v="7.9690000000000003"/>
    <n v="0"/>
    <x v="621"/>
    <n v="46.379580000000004"/>
    <n v="0"/>
    <n v="46.379580000000004"/>
    <s v="C44AC"/>
    <x v="55"/>
    <x v="6"/>
    <n v="4390"/>
  </r>
  <r>
    <n v="623"/>
    <x v="621"/>
    <x v="24"/>
    <n v="0.26999999999999957"/>
    <n v="8.73"/>
    <n v="9.625"/>
    <n v="11.04"/>
    <x v="622"/>
    <n v="84.026250000000005"/>
    <n v="96.379199999999997"/>
    <n v="180.40545"/>
    <s v="C44AC"/>
    <x v="68"/>
    <x v="0"/>
    <n v="4390"/>
  </r>
  <r>
    <n v="624"/>
    <x v="622"/>
    <x v="24"/>
    <n v="0.26999999999999957"/>
    <n v="8.73"/>
    <n v="39.642000000000003"/>
    <n v="30.76"/>
    <x v="623"/>
    <n v="346.07466000000005"/>
    <n v="268.53480000000002"/>
    <n v="614.60946000000013"/>
    <s v="C44AC"/>
    <x v="68"/>
    <x v="0"/>
    <n v="4390"/>
  </r>
  <r>
    <n v="625"/>
    <x v="623"/>
    <x v="24"/>
    <n v="0.26999999999999957"/>
    <n v="8.73"/>
    <n v="13.951000000000001"/>
    <n v="9.2100000000000009"/>
    <x v="624"/>
    <n v="121.79223"/>
    <n v="80.403300000000016"/>
    <n v="202.19553000000002"/>
    <s v="C44AC"/>
    <x v="68"/>
    <x v="0"/>
    <n v="4390"/>
  </r>
  <r>
    <n v="626"/>
    <x v="624"/>
    <x v="24"/>
    <n v="0.26999999999999957"/>
    <n v="8.73"/>
    <n v="11.486000000000001"/>
    <n v="20.83"/>
    <x v="625"/>
    <n v="100.27278000000001"/>
    <n v="181.8459"/>
    <n v="282.11868000000004"/>
    <s v="C44AC"/>
    <x v="65"/>
    <x v="0"/>
    <n v="4390"/>
  </r>
  <r>
    <n v="627"/>
    <x v="625"/>
    <x v="24"/>
    <n v="0.26999999999999957"/>
    <n v="8.73"/>
    <n v="14.089"/>
    <n v="8.91"/>
    <x v="626"/>
    <n v="122.99697"/>
    <n v="77.784300000000002"/>
    <n v="200.78127000000001"/>
    <s v="C44AC"/>
    <x v="68"/>
    <x v="0"/>
    <n v="4390"/>
  </r>
  <r>
    <n v="628"/>
    <x v="626"/>
    <x v="22"/>
    <n v="0"/>
    <n v="6"/>
    <n v="2.4060000000000001"/>
    <n v="7.66"/>
    <x v="627"/>
    <n v="14.436"/>
    <n v="45.96"/>
    <n v="60.396000000000001"/>
    <s v="C44AC"/>
    <x v="55"/>
    <x v="6"/>
    <n v="4390"/>
  </r>
  <r>
    <n v="629"/>
    <x v="627"/>
    <x v="24"/>
    <n v="0.26999999999999957"/>
    <n v="8.73"/>
    <n v="11.27"/>
    <n v="4.12"/>
    <x v="628"/>
    <n v="98.387100000000004"/>
    <n v="35.967600000000004"/>
    <n v="134.35470000000001"/>
    <s v="C44AC"/>
    <x v="68"/>
    <x v="0"/>
    <n v="4390"/>
  </r>
  <r>
    <n v="630"/>
    <x v="628"/>
    <x v="24"/>
    <n v="0.26999999999999957"/>
    <n v="8.73"/>
    <n v="8.9809999999999999"/>
    <n v="8.18"/>
    <x v="629"/>
    <n v="78.404130000000009"/>
    <n v="71.4114"/>
    <n v="149.81553000000002"/>
    <s v="C44AC"/>
    <x v="68"/>
    <x v="0"/>
    <n v="4390"/>
  </r>
  <r>
    <n v="631"/>
    <x v="629"/>
    <x v="0"/>
    <n v="0.23399999999999999"/>
    <n v="7.5659999999999998"/>
    <n v="9.9079999999999995"/>
    <n v="0"/>
    <x v="630"/>
    <n v="74.963927999999996"/>
    <n v="0"/>
    <n v="74.963927999999996"/>
    <s v="C44AC"/>
    <x v="69"/>
    <x v="0"/>
    <n v="4390"/>
  </r>
  <r>
    <n v="632"/>
    <x v="630"/>
    <x v="24"/>
    <n v="0.26999999999999957"/>
    <n v="8.73"/>
    <n v="5.8550000000000004"/>
    <n v="37.42"/>
    <x v="631"/>
    <n v="51.114150000000009"/>
    <n v="326.67660000000001"/>
    <n v="377.79075"/>
    <s v="C44AC"/>
    <x v="68"/>
    <x v="0"/>
    <n v="4390"/>
  </r>
  <r>
    <n v="633"/>
    <x v="631"/>
    <x v="0"/>
    <n v="0.23399999999999999"/>
    <n v="7.5659999999999998"/>
    <n v="11.864000000000001"/>
    <n v="0"/>
    <x v="632"/>
    <n v="89.763024000000001"/>
    <n v="0"/>
    <n v="89.763024000000001"/>
    <s v="C44AC"/>
    <x v="69"/>
    <x v="0"/>
    <n v="4390"/>
  </r>
  <r>
    <n v="634"/>
    <x v="632"/>
    <x v="24"/>
    <n v="0.26999999999999957"/>
    <n v="8.73"/>
    <n v="3.02"/>
    <n v="12.59"/>
    <x v="633"/>
    <n v="26.364600000000003"/>
    <n v="109.91070000000001"/>
    <n v="136.27530000000002"/>
    <s v="C44AC"/>
    <x v="65"/>
    <x v="0"/>
    <n v="4390"/>
  </r>
  <r>
    <n v="635"/>
    <x v="633"/>
    <x v="24"/>
    <n v="0.26999999999999957"/>
    <n v="8.73"/>
    <n v="2.4180000000000001"/>
    <n v="0"/>
    <x v="634"/>
    <n v="21.109140000000004"/>
    <n v="0"/>
    <n v="21.109140000000004"/>
    <s v="C44AC"/>
    <x v="68"/>
    <x v="0"/>
    <n v="4390"/>
  </r>
  <r>
    <n v="636"/>
    <x v="634"/>
    <x v="22"/>
    <n v="0.17999999999999972"/>
    <n v="5.82"/>
    <n v="6.0990000000000002"/>
    <n v="29.18"/>
    <x v="635"/>
    <n v="35.496180000000003"/>
    <n v="169.82760000000002"/>
    <n v="205.32378000000003"/>
    <s v="C44AC"/>
    <x v="55"/>
    <x v="6"/>
    <n v="4390"/>
  </r>
  <r>
    <n v="637"/>
    <x v="635"/>
    <x v="24"/>
    <n v="0.26999999999999957"/>
    <n v="8.73"/>
    <n v="12.891999999999999"/>
    <n v="8.91"/>
    <x v="636"/>
    <n v="112.54716000000001"/>
    <n v="77.784300000000002"/>
    <n v="190.33145999999999"/>
    <s v="C44AC"/>
    <x v="65"/>
    <x v="0"/>
    <n v="4390"/>
  </r>
  <r>
    <n v="638"/>
    <x v="636"/>
    <x v="24"/>
    <n v="0.26999999999999957"/>
    <n v="8.73"/>
    <n v="30.007999999999999"/>
    <n v="26.59"/>
    <x v="637"/>
    <n v="261.96984000000003"/>
    <n v="232.13070000000002"/>
    <n v="494.10054000000002"/>
    <s v="C44AC"/>
    <x v="68"/>
    <x v="0"/>
    <n v="4390"/>
  </r>
  <r>
    <n v="639"/>
    <x v="637"/>
    <x v="24"/>
    <n v="0.26999999999999957"/>
    <n v="8.73"/>
    <n v="10.637"/>
    <n v="17.54"/>
    <x v="638"/>
    <n v="92.861010000000007"/>
    <n v="153.1242"/>
    <n v="245.98521"/>
    <s v="C44AC"/>
    <x v="68"/>
    <x v="0"/>
    <n v="4390"/>
  </r>
  <r>
    <n v="640"/>
    <x v="638"/>
    <x v="0"/>
    <n v="0.23399999999999999"/>
    <n v="7.5659999999999998"/>
    <n v="4.056"/>
    <n v="50.15"/>
    <x v="639"/>
    <n v="30.687695999999999"/>
    <n v="379.43489999999997"/>
    <n v="410.12259599999999"/>
    <s v="C44AC"/>
    <x v="69"/>
    <x v="0"/>
    <n v="4390"/>
  </r>
  <r>
    <n v="641"/>
    <x v="639"/>
    <x v="24"/>
    <n v="0.26999999999999957"/>
    <n v="8.73"/>
    <n v="3.2749999999999999"/>
    <n v="1.55"/>
    <x v="640"/>
    <n v="28.59075"/>
    <n v="13.531500000000001"/>
    <n v="42.122250000000001"/>
    <s v="C44AC"/>
    <x v="68"/>
    <x v="0"/>
    <n v="4390"/>
  </r>
  <r>
    <n v="642"/>
    <x v="640"/>
    <x v="0"/>
    <n v="0.23399999999999999"/>
    <n v="7.5659999999999998"/>
    <n v="15.266"/>
    <n v="10.18"/>
    <x v="641"/>
    <n v="115.502556"/>
    <n v="77.021879999999996"/>
    <n v="192.52443599999998"/>
    <s v="C44AC"/>
    <x v="69"/>
    <x v="0"/>
    <n v="4390"/>
  </r>
  <r>
    <n v="643"/>
    <x v="641"/>
    <x v="24"/>
    <n v="0.26999999999999957"/>
    <n v="8.73"/>
    <n v="6.351"/>
    <n v="7.8"/>
    <x v="642"/>
    <n v="55.444230000000005"/>
    <n v="68.094000000000008"/>
    <n v="123.53823000000001"/>
    <s v="C44AC"/>
    <x v="68"/>
    <x v="0"/>
    <n v="4390"/>
  </r>
  <r>
    <n v="644"/>
    <x v="642"/>
    <x v="24"/>
    <n v="0.26999999999999957"/>
    <n v="8.73"/>
    <n v="6.3040000000000003"/>
    <n v="1.55"/>
    <x v="643"/>
    <n v="55.033920000000002"/>
    <n v="13.531500000000001"/>
    <n v="68.565420000000003"/>
    <s v="C44AC"/>
    <x v="68"/>
    <x v="0"/>
    <n v="4390"/>
  </r>
  <r>
    <n v="645"/>
    <x v="643"/>
    <x v="24"/>
    <n v="0.26999999999999957"/>
    <n v="8.73"/>
    <n v="4.3650000000000002"/>
    <n v="5.23"/>
    <x v="644"/>
    <n v="38.106450000000002"/>
    <n v="45.657900000000005"/>
    <n v="83.764350000000007"/>
    <s v="C44AC"/>
    <x v="68"/>
    <x v="0"/>
    <n v="4390"/>
  </r>
  <r>
    <n v="646"/>
    <x v="644"/>
    <x v="24"/>
    <n v="0.26999999999999957"/>
    <n v="8.73"/>
    <n v="8.2080000000000002"/>
    <n v="4.12"/>
    <x v="645"/>
    <n v="71.655840000000012"/>
    <n v="35.967600000000004"/>
    <n v="107.62344000000002"/>
    <s v="C44AC"/>
    <x v="68"/>
    <x v="0"/>
    <n v="4390"/>
  </r>
  <r>
    <n v="647"/>
    <x v="645"/>
    <x v="22"/>
    <n v="0.17999999999999972"/>
    <n v="5.82"/>
    <n v="8.8510000000000009"/>
    <n v="3.1"/>
    <x v="646"/>
    <n v="51.512820000000005"/>
    <n v="18.042000000000002"/>
    <n v="69.554820000000007"/>
    <s v="C44AC"/>
    <x v="55"/>
    <x v="6"/>
    <n v="4390"/>
  </r>
  <r>
    <n v="648"/>
    <x v="646"/>
    <x v="24"/>
    <n v="0.26999999999999957"/>
    <n v="8.73"/>
    <n v="7.1630000000000003"/>
    <n v="5.23"/>
    <x v="647"/>
    <n v="62.532990000000005"/>
    <n v="45.657900000000005"/>
    <n v="108.19089000000001"/>
    <s v="C44AC"/>
    <x v="68"/>
    <x v="0"/>
    <n v="4390"/>
  </r>
  <r>
    <n v="649"/>
    <x v="647"/>
    <x v="24"/>
    <n v="0.26999999999999957"/>
    <n v="8.73"/>
    <n v="10.212"/>
    <n v="13.56"/>
    <x v="648"/>
    <n v="89.150760000000005"/>
    <n v="118.37880000000001"/>
    <n v="207.52956"/>
    <s v="C44AC"/>
    <x v="65"/>
    <x v="0"/>
    <n v="4390"/>
  </r>
  <r>
    <n v="650"/>
    <x v="648"/>
    <x v="24"/>
    <n v="0.26999999999999957"/>
    <n v="8.73"/>
    <n v="25.888999999999999"/>
    <n v="22.08"/>
    <x v="649"/>
    <n v="226.01097000000001"/>
    <n v="192.75839999999999"/>
    <n v="418.76936999999998"/>
    <s v="C44AC"/>
    <x v="68"/>
    <x v="0"/>
    <n v="4390"/>
  </r>
  <r>
    <n v="651"/>
    <x v="649"/>
    <x v="24"/>
    <n v="0.26999999999999957"/>
    <n v="8.73"/>
    <n v="18.076000000000001"/>
    <n v="11.04"/>
    <x v="650"/>
    <n v="157.80348000000001"/>
    <n v="96.379199999999997"/>
    <n v="254.18268"/>
    <s v="C44AC"/>
    <x v="68"/>
    <x v="0"/>
    <n v="4390"/>
  </r>
  <r>
    <n v="652"/>
    <x v="650"/>
    <x v="0"/>
    <n v="0.23399999999999999"/>
    <n v="7.5659999999999998"/>
    <n v="0.58399999999999996"/>
    <n v="3.98"/>
    <x v="651"/>
    <n v="4.4185439999999998"/>
    <n v="30.112679999999997"/>
    <n v="34.531223999999995"/>
    <s v="C44AC"/>
    <x v="69"/>
    <x v="0"/>
    <n v="4390"/>
  </r>
  <r>
    <n v="653"/>
    <x v="651"/>
    <x v="24"/>
    <n v="0.26999999999999957"/>
    <n v="8.73"/>
    <n v="16.309999999999999"/>
    <n v="3.68"/>
    <x v="652"/>
    <n v="142.38630000000001"/>
    <n v="32.126400000000004"/>
    <n v="174.5127"/>
    <s v="C44AC"/>
    <x v="68"/>
    <x v="0"/>
    <n v="4390"/>
  </r>
  <r>
    <n v="654"/>
    <x v="652"/>
    <x v="24"/>
    <n v="0.26999999999999957"/>
    <n v="8.73"/>
    <n v="5.4279999999999999"/>
    <n v="15.02"/>
    <x v="653"/>
    <n v="47.38644"/>
    <n v="131.12460000000002"/>
    <n v="178.51104000000001"/>
    <s v="C44AC"/>
    <x v="68"/>
    <x v="0"/>
    <n v="4390"/>
  </r>
  <r>
    <n v="655"/>
    <x v="653"/>
    <x v="24"/>
    <n v="0.26999999999999957"/>
    <n v="8.73"/>
    <n v="3.7749999999999999"/>
    <n v="11.04"/>
    <x v="654"/>
    <n v="32.955750000000002"/>
    <n v="96.379199999999997"/>
    <n v="129.33494999999999"/>
    <s v="C44AC"/>
    <x v="68"/>
    <x v="0"/>
    <n v="4390"/>
  </r>
  <r>
    <n v="656"/>
    <x v="654"/>
    <x v="24"/>
    <n v="0.26999999999999957"/>
    <n v="8.73"/>
    <n v="30.288"/>
    <n v="7.36"/>
    <x v="655"/>
    <n v="264.41424000000001"/>
    <n v="64.252800000000008"/>
    <n v="328.66704000000004"/>
    <s v="C44AC"/>
    <x v="68"/>
    <x v="0"/>
    <n v="4390"/>
  </r>
  <r>
    <n v="657"/>
    <x v="655"/>
    <x v="24"/>
    <n v="0.26999999999999957"/>
    <n v="8.73"/>
    <n v="9.8940000000000001"/>
    <n v="2.82"/>
    <x v="656"/>
    <n v="86.374620000000007"/>
    <n v="24.618600000000001"/>
    <n v="110.99322000000001"/>
    <s v="C44AC"/>
    <x v="68"/>
    <x v="0"/>
    <n v="4390"/>
  </r>
  <r>
    <n v="658"/>
    <x v="656"/>
    <x v="24"/>
    <n v="0.26999999999999957"/>
    <n v="8.73"/>
    <n v="5.6180000000000003"/>
    <n v="1.55"/>
    <x v="657"/>
    <n v="49.045140000000004"/>
    <n v="13.531500000000001"/>
    <n v="62.576640000000005"/>
    <s v="C44AC"/>
    <x v="68"/>
    <x v="0"/>
    <n v="4390"/>
  </r>
  <r>
    <n v="659"/>
    <x v="657"/>
    <x v="24"/>
    <n v="0.26999999999999957"/>
    <n v="8.73"/>
    <n v="3.9990000000000001"/>
    <n v="11.04"/>
    <x v="658"/>
    <n v="34.911270000000002"/>
    <n v="96.379199999999997"/>
    <n v="131.29047"/>
    <s v="C44AC"/>
    <x v="68"/>
    <x v="0"/>
    <n v="4390"/>
  </r>
  <r>
    <n v="660"/>
    <x v="658"/>
    <x v="24"/>
    <n v="0.26999999999999957"/>
    <n v="8.73"/>
    <n v="22.216000000000001"/>
    <n v="15.16"/>
    <x v="659"/>
    <n v="193.94568000000001"/>
    <n v="132.3468"/>
    <n v="326.29248000000001"/>
    <s v="C44AC"/>
    <x v="68"/>
    <x v="0"/>
    <n v="4390"/>
  </r>
  <r>
    <n v="661"/>
    <x v="659"/>
    <x v="0"/>
    <n v="0.23399999999999999"/>
    <n v="7.5659999999999998"/>
    <n v="5.1280000000000001"/>
    <n v="11.04"/>
    <x v="660"/>
    <n v="38.798448"/>
    <n v="83.528639999999996"/>
    <n v="122.327088"/>
    <s v="C44AC"/>
    <x v="69"/>
    <x v="0"/>
    <n v="4390"/>
  </r>
  <r>
    <n v="662"/>
    <x v="660"/>
    <x v="0"/>
    <n v="0.23399999999999999"/>
    <n v="7.5659999999999998"/>
    <n v="3.8980000000000001"/>
    <n v="9.35"/>
    <x v="661"/>
    <n v="29.492267999999999"/>
    <n v="70.742099999999994"/>
    <n v="100.23436799999999"/>
    <s v="C44AC"/>
    <x v="69"/>
    <x v="0"/>
    <n v="4390"/>
  </r>
  <r>
    <n v="663"/>
    <x v="661"/>
    <x v="24"/>
    <n v="0.26999999999999957"/>
    <n v="8.73"/>
    <n v="3.302"/>
    <n v="1.55"/>
    <x v="662"/>
    <n v="28.826460000000001"/>
    <n v="13.531500000000001"/>
    <n v="42.357960000000006"/>
    <s v="C44AC"/>
    <x v="68"/>
    <x v="0"/>
    <n v="4390"/>
  </r>
  <r>
    <n v="664"/>
    <x v="662"/>
    <x v="24"/>
    <n v="0.26999999999999957"/>
    <n v="8.73"/>
    <n v="10.436"/>
    <n v="11.04"/>
    <x v="663"/>
    <n v="91.106279999999998"/>
    <n v="96.379199999999997"/>
    <n v="187.48548"/>
    <s v="C44AC"/>
    <x v="68"/>
    <x v="0"/>
    <n v="4390"/>
  </r>
  <r>
    <n v="665"/>
    <x v="663"/>
    <x v="24"/>
    <n v="0.26999999999999957"/>
    <n v="8.73"/>
    <n v="5.22"/>
    <n v="11.04"/>
    <x v="664"/>
    <n v="45.570599999999999"/>
    <n v="96.379199999999997"/>
    <n v="141.94979999999998"/>
    <s v="C44AC"/>
    <x v="68"/>
    <x v="0"/>
    <n v="4390"/>
  </r>
  <r>
    <n v="666"/>
    <x v="664"/>
    <x v="24"/>
    <n v="0.26999999999999957"/>
    <n v="8.73"/>
    <n v="6.8579999999999997"/>
    <n v="15.99"/>
    <x v="665"/>
    <n v="59.870339999999999"/>
    <n v="139.59270000000001"/>
    <n v="199.46304000000001"/>
    <s v="C44AC"/>
    <x v="65"/>
    <x v="0"/>
    <n v="4390"/>
  </r>
  <r>
    <n v="667"/>
    <x v="665"/>
    <x v="24"/>
    <n v="0.26999999999999957"/>
    <n v="8.73"/>
    <n v="5.8929999999999998"/>
    <n v="0"/>
    <x v="666"/>
    <n v="51.445889999999999"/>
    <n v="0"/>
    <n v="51.445889999999999"/>
    <s v="C44AC"/>
    <x v="68"/>
    <x v="0"/>
    <n v="4390"/>
  </r>
  <r>
    <n v="668"/>
    <x v="666"/>
    <x v="24"/>
    <n v="0.26999999999999957"/>
    <n v="8.73"/>
    <n v="8.5039999999999996"/>
    <n v="38.35"/>
    <x v="667"/>
    <n v="74.239919999999998"/>
    <n v="334.7955"/>
    <n v="409.03541999999999"/>
    <s v="C44AC"/>
    <x v="68"/>
    <x v="0"/>
    <n v="4390"/>
  </r>
  <r>
    <n v="669"/>
    <x v="667"/>
    <x v="24"/>
    <n v="0.26999999999999957"/>
    <n v="8.73"/>
    <n v="11.445"/>
    <n v="16.27"/>
    <x v="668"/>
    <n v="99.914850000000001"/>
    <n v="142.03710000000001"/>
    <n v="241.95195000000001"/>
    <s v="C44AC"/>
    <x v="68"/>
    <x v="0"/>
    <n v="4390"/>
  </r>
  <r>
    <n v="670"/>
    <x v="668"/>
    <x v="24"/>
    <n v="0.26999999999999957"/>
    <n v="8.73"/>
    <n v="2.1190000000000002"/>
    <n v="16.27"/>
    <x v="669"/>
    <n v="18.498870000000004"/>
    <n v="142.03710000000001"/>
    <n v="160.53597000000002"/>
    <s v="C44AC"/>
    <x v="68"/>
    <x v="0"/>
    <n v="4390"/>
  </r>
  <r>
    <n v="671"/>
    <x v="669"/>
    <x v="24"/>
    <n v="0.26999999999999957"/>
    <n v="8.73"/>
    <n v="0.313"/>
    <n v="6.64"/>
    <x v="670"/>
    <n v="2.7324900000000003"/>
    <n v="57.967199999999998"/>
    <n v="60.699689999999997"/>
    <s v="C44AC"/>
    <x v="68"/>
    <x v="0"/>
    <n v="4390"/>
  </r>
  <r>
    <n v="672"/>
    <x v="670"/>
    <x v="24"/>
    <n v="0.26999999999999957"/>
    <n v="8.73"/>
    <n v="12.119"/>
    <n v="24.9"/>
    <x v="671"/>
    <n v="105.79887000000001"/>
    <n v="217.37700000000001"/>
    <n v="323.17587000000003"/>
    <s v="C44AC"/>
    <x v="68"/>
    <x v="0"/>
    <n v="4390"/>
  </r>
  <r>
    <n v="673"/>
    <x v="671"/>
    <x v="24"/>
    <n v="0.26999999999999957"/>
    <n v="8.73"/>
    <n v="3.355"/>
    <n v="10.18"/>
    <x v="672"/>
    <n v="29.289150000000003"/>
    <n v="88.871400000000008"/>
    <n v="118.16055000000001"/>
    <s v="C44AC"/>
    <x v="68"/>
    <x v="0"/>
    <n v="4390"/>
  </r>
  <r>
    <n v="674"/>
    <x v="672"/>
    <x v="24"/>
    <n v="0.26999999999999957"/>
    <n v="8.73"/>
    <n v="3.17"/>
    <n v="11.04"/>
    <x v="673"/>
    <n v="27.674099999999999"/>
    <n v="96.379199999999997"/>
    <n v="124.05329999999999"/>
    <s v="C44AC"/>
    <x v="68"/>
    <x v="0"/>
    <n v="4390"/>
  </r>
  <r>
    <n v="675"/>
    <x v="673"/>
    <x v="24"/>
    <n v="0.26999999999999957"/>
    <n v="8.73"/>
    <n v="48.058"/>
    <n v="11.04"/>
    <x v="674"/>
    <n v="419.54634000000004"/>
    <n v="96.379199999999997"/>
    <n v="515.92554000000007"/>
    <s v="C44AC"/>
    <x v="68"/>
    <x v="0"/>
    <n v="4390"/>
  </r>
  <r>
    <n v="676"/>
    <x v="674"/>
    <x v="24"/>
    <n v="0.26999999999999957"/>
    <n v="8.73"/>
    <n v="13.105"/>
    <n v="7.36"/>
    <x v="675"/>
    <n v="114.40665000000001"/>
    <n v="64.252800000000008"/>
    <n v="178.65945000000002"/>
    <s v="C44AC"/>
    <x v="68"/>
    <x v="0"/>
    <n v="4390"/>
  </r>
  <r>
    <n v="677"/>
    <x v="675"/>
    <x v="24"/>
    <n v="0.26999999999999957"/>
    <n v="8.73"/>
    <n v="0.129"/>
    <n v="16.27"/>
    <x v="676"/>
    <n v="1.1261700000000001"/>
    <n v="142.03710000000001"/>
    <n v="143.16327000000001"/>
    <s v="C44AC"/>
    <x v="68"/>
    <x v="0"/>
    <n v="4390"/>
  </r>
  <r>
    <n v="678"/>
    <x v="676"/>
    <x v="24"/>
    <n v="0.26999999999999957"/>
    <n v="8.73"/>
    <n v="0.754"/>
    <n v="3.68"/>
    <x v="677"/>
    <n v="6.5824199999999999"/>
    <n v="32.126400000000004"/>
    <n v="38.708820000000003"/>
    <s v="C44AC"/>
    <x v="68"/>
    <x v="0"/>
    <n v="4390"/>
  </r>
  <r>
    <n v="679"/>
    <x v="677"/>
    <x v="24"/>
    <n v="0.26999999999999957"/>
    <n v="8.73"/>
    <n v="6.9720000000000004"/>
    <n v="13.56"/>
    <x v="678"/>
    <n v="60.865560000000009"/>
    <n v="118.37880000000001"/>
    <n v="179.24436000000003"/>
    <s v="C44AC"/>
    <x v="68"/>
    <x v="0"/>
    <n v="4390"/>
  </r>
  <r>
    <n v="680"/>
    <x v="678"/>
    <x v="0"/>
    <n v="0.23399999999999999"/>
    <n v="7.5659999999999998"/>
    <n v="6.7569999999999997"/>
    <n v="0"/>
    <x v="679"/>
    <n v="51.123461999999996"/>
    <n v="0"/>
    <n v="51.123461999999996"/>
    <s v="C44AC"/>
    <x v="69"/>
    <x v="0"/>
    <n v="4390"/>
  </r>
  <r>
    <n v="681"/>
    <x v="679"/>
    <x v="24"/>
    <n v="0.26999999999999957"/>
    <n v="8.73"/>
    <n v="1.974"/>
    <n v="14.52"/>
    <x v="680"/>
    <n v="17.23302"/>
    <n v="126.75960000000001"/>
    <n v="143.99262000000002"/>
    <s v="C44AC"/>
    <x v="68"/>
    <x v="0"/>
    <n v="4390"/>
  </r>
  <r>
    <n v="682"/>
    <x v="680"/>
    <x v="24"/>
    <n v="0.26999999999999957"/>
    <n v="8.73"/>
    <n v="17.266999999999999"/>
    <n v="18.7"/>
    <x v="681"/>
    <n v="150.74091000000001"/>
    <n v="163.251"/>
    <n v="313.99191000000002"/>
    <s v="C44AC"/>
    <x v="65"/>
    <x v="0"/>
    <n v="4390"/>
  </r>
  <r>
    <n v="683"/>
    <x v="681"/>
    <x v="24"/>
    <n v="0.26999999999999957"/>
    <n v="8.73"/>
    <n v="6.2510000000000003"/>
    <n v="7.36"/>
    <x v="682"/>
    <n v="54.571230000000007"/>
    <n v="64.252800000000008"/>
    <n v="118.82403000000002"/>
    <s v="C44AC"/>
    <x v="68"/>
    <x v="0"/>
    <n v="4390"/>
  </r>
  <r>
    <n v="684"/>
    <x v="682"/>
    <x v="24"/>
    <n v="0.26999999999999957"/>
    <n v="8.73"/>
    <n v="3.9590000000000001"/>
    <n v="1.55"/>
    <x v="683"/>
    <n v="34.562070000000006"/>
    <n v="13.531500000000001"/>
    <n v="48.093570000000007"/>
    <s v="C44AC"/>
    <x v="65"/>
    <x v="0"/>
    <n v="4390"/>
  </r>
  <r>
    <n v="685"/>
    <x v="683"/>
    <x v="24"/>
    <n v="0.26999999999999957"/>
    <n v="8.73"/>
    <n v="10.638999999999999"/>
    <n v="8.49"/>
    <x v="684"/>
    <n v="92.878469999999993"/>
    <n v="74.117699999999999"/>
    <n v="166.99617000000001"/>
    <s v="C44AC"/>
    <x v="68"/>
    <x v="0"/>
    <n v="4390"/>
  </r>
  <r>
    <n v="686"/>
    <x v="684"/>
    <x v="24"/>
    <n v="0.26999999999999957"/>
    <n v="8.73"/>
    <n v="8.9149999999999991"/>
    <n v="3.1"/>
    <x v="685"/>
    <n v="77.827950000000001"/>
    <n v="27.063000000000002"/>
    <n v="104.89095"/>
    <s v="C44AC"/>
    <x v="68"/>
    <x v="0"/>
    <n v="4390"/>
  </r>
  <r>
    <n v="687"/>
    <x v="685"/>
    <x v="22"/>
    <n v="0.17999999999999972"/>
    <n v="5.82"/>
    <n v="13.954000000000001"/>
    <n v="23.14"/>
    <x v="686"/>
    <n v="81.212280000000007"/>
    <n v="134.6748"/>
    <n v="215.88708000000003"/>
    <s v="C44AC"/>
    <x v="51"/>
    <x v="6"/>
    <n v="4390"/>
  </r>
  <r>
    <n v="688"/>
    <x v="686"/>
    <x v="24"/>
    <n v="0.26999999999999957"/>
    <n v="8.73"/>
    <n v="3.169"/>
    <n v="0"/>
    <x v="687"/>
    <n v="27.665370000000003"/>
    <n v="0"/>
    <n v="27.665370000000003"/>
    <s v="C44AC"/>
    <x v="68"/>
    <x v="0"/>
    <n v="4390"/>
  </r>
  <r>
    <n v="689"/>
    <x v="687"/>
    <x v="24"/>
    <n v="0.26999999999999957"/>
    <n v="8.73"/>
    <n v="2.6539999999999999"/>
    <n v="7.36"/>
    <x v="688"/>
    <n v="23.169419999999999"/>
    <n v="64.252800000000008"/>
    <n v="87.42222000000001"/>
    <s v="C44AC"/>
    <x v="68"/>
    <x v="0"/>
    <n v="4390"/>
  </r>
  <r>
    <n v="690"/>
    <x v="688"/>
    <x v="24"/>
    <n v="0.26999999999999957"/>
    <n v="8.73"/>
    <n v="3.3889999999999998"/>
    <n v="20.190000000000001"/>
    <x v="689"/>
    <n v="29.58597"/>
    <n v="176.25870000000003"/>
    <n v="205.84467000000004"/>
    <s v="C44AC"/>
    <x v="68"/>
    <x v="0"/>
    <n v="4390"/>
  </r>
  <r>
    <n v="691"/>
    <x v="689"/>
    <x v="24"/>
    <n v="0.26999999999999957"/>
    <n v="8.73"/>
    <n v="8.1329999999999991"/>
    <n v="27.61"/>
    <x v="690"/>
    <n v="71.001089999999991"/>
    <n v="241.03530000000001"/>
    <n v="312.03638999999998"/>
    <s v="C44AC"/>
    <x v="65"/>
    <x v="0"/>
    <n v="4390"/>
  </r>
  <r>
    <n v="692"/>
    <x v="690"/>
    <x v="24"/>
    <n v="0.26999999999999957"/>
    <n v="8.73"/>
    <n v="12.888999999999999"/>
    <n v="3.68"/>
    <x v="691"/>
    <n v="112.52097000000001"/>
    <n v="32.126400000000004"/>
    <n v="144.64737000000002"/>
    <s v="C44AC"/>
    <x v="65"/>
    <x v="0"/>
    <n v="4390"/>
  </r>
  <r>
    <n v="693"/>
    <x v="691"/>
    <x v="24"/>
    <n v="0.26999999999999957"/>
    <n v="8.73"/>
    <n v="11.946999999999999"/>
    <n v="7.36"/>
    <x v="692"/>
    <n v="104.29731"/>
    <n v="64.252800000000008"/>
    <n v="168.55011000000002"/>
    <s v="C44AC"/>
    <x v="68"/>
    <x v="0"/>
    <n v="4390"/>
  </r>
  <r>
    <n v="694"/>
    <x v="692"/>
    <x v="24"/>
    <n v="0.26999999999999957"/>
    <n v="8.73"/>
    <n v="4.0949999999999998"/>
    <n v="3.68"/>
    <x v="693"/>
    <n v="35.74935"/>
    <n v="32.126400000000004"/>
    <n v="67.875750000000011"/>
    <s v="C44AC"/>
    <x v="68"/>
    <x v="0"/>
    <n v="4390"/>
  </r>
  <r>
    <n v="695"/>
    <x v="693"/>
    <x v="24"/>
    <n v="0.26999999999999957"/>
    <n v="8.73"/>
    <n v="4.9640000000000004"/>
    <n v="9.2100000000000009"/>
    <x v="694"/>
    <n v="43.335720000000009"/>
    <n v="80.403300000000016"/>
    <n v="123.73902000000002"/>
    <s v="C44AC"/>
    <x v="68"/>
    <x v="0"/>
    <n v="4390"/>
  </r>
  <r>
    <n v="696"/>
    <x v="694"/>
    <x v="24"/>
    <n v="0.26999999999999957"/>
    <n v="8.73"/>
    <n v="8.4109999999999996"/>
    <n v="10.46"/>
    <x v="695"/>
    <n v="73.428030000000007"/>
    <n v="91.31580000000001"/>
    <n v="164.74383"/>
    <s v="C44AC"/>
    <x v="68"/>
    <x v="0"/>
    <n v="4390"/>
  </r>
  <r>
    <n v="697"/>
    <x v="695"/>
    <x v="0"/>
    <n v="0.23399999999999999"/>
    <n v="7.5659999999999998"/>
    <n v="37.341000000000001"/>
    <n v="2.82"/>
    <x v="696"/>
    <n v="282.52200599999998"/>
    <n v="21.336119999999998"/>
    <n v="303.85812599999997"/>
    <s v="C44AC"/>
    <x v="69"/>
    <x v="0"/>
    <n v="4390"/>
  </r>
  <r>
    <n v="698"/>
    <x v="696"/>
    <x v="24"/>
    <n v="0.26999999999999957"/>
    <n v="8.73"/>
    <n v="4.024"/>
    <n v="11.48"/>
    <x v="697"/>
    <n v="35.129519999999999"/>
    <n v="100.22040000000001"/>
    <n v="135.34992"/>
    <s v="C44AC"/>
    <x v="68"/>
    <x v="0"/>
    <n v="4390"/>
  </r>
  <r>
    <n v="699"/>
    <x v="697"/>
    <x v="5"/>
    <n v="0.14700000000000024"/>
    <n v="4.7530000000000001"/>
    <n v="91.548400000000001"/>
    <n v="8.83"/>
    <x v="698"/>
    <n v="435.1295452"/>
    <n v="41.968989999999998"/>
    <n v="477.09853520000001"/>
    <s v="C45ACCTE"/>
    <x v="8"/>
    <x v="2"/>
    <n v="4400"/>
  </r>
  <r>
    <n v="700"/>
    <x v="698"/>
    <x v="5"/>
    <n v="0.14700000000000024"/>
    <n v="4.7530000000000001"/>
    <n v="17.710599999999999"/>
    <n v="9.26"/>
    <x v="699"/>
    <n v="84.1784818"/>
    <n v="44.012779999999999"/>
    <n v="128.19126180000001"/>
    <s v="C45ACCTE"/>
    <x v="8"/>
    <x v="2"/>
    <n v="4400"/>
  </r>
  <r>
    <n v="701"/>
    <x v="699"/>
    <x v="5"/>
    <n v="0.14700000000000024"/>
    <n v="4.7530000000000001"/>
    <n v="40.945799999999998"/>
    <n v="5.77"/>
    <x v="700"/>
    <n v="194.6153874"/>
    <n v="27.424809999999997"/>
    <n v="222.04019740000001"/>
    <s v="C45ACCTE"/>
    <x v="8"/>
    <x v="2"/>
    <n v="4400"/>
  </r>
  <r>
    <n v="702"/>
    <x v="700"/>
    <x v="5"/>
    <n v="0.14700000000000024"/>
    <n v="4.7530000000000001"/>
    <n v="43.6905"/>
    <n v="21.44"/>
    <x v="701"/>
    <n v="207.66094649999999"/>
    <n v="101.90432000000001"/>
    <n v="309.56526650000001"/>
    <s v="C45ACCTE"/>
    <x v="8"/>
    <x v="2"/>
    <n v="4400"/>
  </r>
  <r>
    <n v="703"/>
    <x v="701"/>
    <x v="5"/>
    <n v="0"/>
    <n v="4.9000000000000004"/>
    <n v="30.981000000000002"/>
    <n v="28.85"/>
    <x v="702"/>
    <n v="151.80690000000001"/>
    <n v="141.36500000000001"/>
    <n v="293.17190000000005"/>
    <s v="C45ACCTE"/>
    <x v="8"/>
    <x v="2"/>
    <n v="4400"/>
  </r>
  <r>
    <n v="704"/>
    <x v="702"/>
    <x v="5"/>
    <n v="0.14700000000000024"/>
    <n v="4.7530000000000001"/>
    <n v="57.900500000000001"/>
    <n v="14.95"/>
    <x v="703"/>
    <n v="275.2010765"/>
    <n v="71.05735"/>
    <n v="346.25842649999998"/>
    <s v="C45ACCTE"/>
    <x v="8"/>
    <x v="2"/>
    <n v="4400"/>
  </r>
  <r>
    <n v="705"/>
    <x v="703"/>
    <x v="5"/>
    <n v="0.14700000000000024"/>
    <n v="4.7530000000000001"/>
    <n v="113.2841"/>
    <n v="24.5"/>
    <x v="704"/>
    <n v="538.43932729999995"/>
    <n v="116.4485"/>
    <n v="654.88782729999991"/>
    <s v="C45ACCTE"/>
    <x v="8"/>
    <x v="2"/>
    <n v="4400"/>
  </r>
  <r>
    <n v="706"/>
    <x v="704"/>
    <x v="5"/>
    <n v="0.14700000000000024"/>
    <n v="4.7530000000000001"/>
    <n v="66.406099999999995"/>
    <n v="17.309999999999999"/>
    <x v="705"/>
    <n v="315.62819329999996"/>
    <n v="82.274429999999995"/>
    <n v="397.90262329999996"/>
    <s v="C45ACCTE"/>
    <x v="8"/>
    <x v="2"/>
    <n v="4400"/>
  </r>
  <r>
    <n v="707"/>
    <x v="705"/>
    <x v="5"/>
    <n v="0.14700000000000024"/>
    <n v="4.7530000000000001"/>
    <n v="44.968800000000002"/>
    <n v="3.06"/>
    <x v="706"/>
    <n v="213.7367064"/>
    <n v="14.544180000000001"/>
    <n v="228.28088640000001"/>
    <s v="C45ACCTE"/>
    <x v="8"/>
    <x v="2"/>
    <n v="4400"/>
  </r>
  <r>
    <n v="708"/>
    <x v="706"/>
    <x v="5"/>
    <n v="0.14700000000000024"/>
    <n v="4.7530000000000001"/>
    <n v="24.828199999999999"/>
    <n v="17.309999999999999"/>
    <x v="707"/>
    <n v="118.0084346"/>
    <n v="82.274429999999995"/>
    <n v="200.28286459999998"/>
    <s v="C45ACCTE"/>
    <x v="8"/>
    <x v="2"/>
    <n v="4400"/>
  </r>
  <r>
    <n v="709"/>
    <x v="707"/>
    <x v="5"/>
    <n v="0.14700000000000024"/>
    <n v="4.7530000000000001"/>
    <n v="31.3569"/>
    <n v="26.14"/>
    <x v="708"/>
    <n v="149.03934570000001"/>
    <n v="124.24342"/>
    <n v="273.28276570000003"/>
    <s v="C45ACCTE"/>
    <x v="8"/>
    <x v="2"/>
    <n v="4400"/>
  </r>
  <r>
    <n v="710"/>
    <x v="708"/>
    <x v="9"/>
    <n v="0.1379999999999999"/>
    <n v="4.4619999999999997"/>
    <n v="43.937199999999997"/>
    <n v="13.11"/>
    <x v="709"/>
    <n v="196.04778639999998"/>
    <n v="58.496819999999992"/>
    <n v="254.54460639999996"/>
    <s v="C45ACCTE"/>
    <x v="46"/>
    <x v="8"/>
    <n v="4400"/>
  </r>
  <r>
    <n v="711"/>
    <x v="709"/>
    <x v="5"/>
    <n v="0.14700000000000024"/>
    <n v="4.7530000000000001"/>
    <n v="32.049799999999998"/>
    <n v="15.3"/>
    <x v="710"/>
    <n v="152.3326994"/>
    <n v="72.7209"/>
    <n v="225.0535994"/>
    <s v="C45ACCTE"/>
    <x v="8"/>
    <x v="2"/>
    <n v="4400"/>
  </r>
  <r>
    <n v="712"/>
    <x v="710"/>
    <x v="5"/>
    <n v="0.14700000000000024"/>
    <n v="4.7530000000000001"/>
    <n v="69.144400000000005"/>
    <n v="11.54"/>
    <x v="711"/>
    <n v="328.64333320000003"/>
    <n v="54.849619999999994"/>
    <n v="383.49295320000004"/>
    <s v="C45ACCTE"/>
    <x v="8"/>
    <x v="2"/>
    <n v="4400"/>
  </r>
  <r>
    <n v="713"/>
    <x v="711"/>
    <x v="5"/>
    <n v="0.14700000000000024"/>
    <n v="4.7530000000000001"/>
    <n v="38.744799999999998"/>
    <n v="6.12"/>
    <x v="712"/>
    <n v="184.1540344"/>
    <n v="29.088360000000002"/>
    <n v="213.24239439999999"/>
    <s v="C45ACCTE"/>
    <x v="8"/>
    <x v="2"/>
    <n v="4400"/>
  </r>
  <r>
    <n v="714"/>
    <x v="712"/>
    <x v="5"/>
    <n v="0.14700000000000024"/>
    <n v="4.7530000000000001"/>
    <n v="47.642099999999999"/>
    <n v="21.38"/>
    <x v="713"/>
    <n v="226.44290129999999"/>
    <n v="101.61914"/>
    <n v="328.06204129999998"/>
    <s v="C45ACCTE"/>
    <x v="8"/>
    <x v="2"/>
    <n v="4400"/>
  </r>
  <r>
    <n v="715"/>
    <x v="713"/>
    <x v="5"/>
    <n v="0.14700000000000024"/>
    <n v="4.7530000000000001"/>
    <n v="22.741199999999999"/>
    <n v="12.24"/>
    <x v="714"/>
    <n v="108.0889236"/>
    <n v="58.176720000000003"/>
    <n v="166.2656436"/>
    <s v="C45ACCTE"/>
    <x v="8"/>
    <x v="2"/>
    <n v="4400"/>
  </r>
  <r>
    <n v="716"/>
    <x v="714"/>
    <x v="5"/>
    <n v="0.14700000000000024"/>
    <n v="4.7530000000000001"/>
    <n v="105.12050000000001"/>
    <n v="29.2"/>
    <x v="715"/>
    <n v="499.63773650000002"/>
    <n v="138.7876"/>
    <n v="638.42533649999996"/>
    <s v="C45ACCTE"/>
    <x v="8"/>
    <x v="2"/>
    <n v="4400"/>
  </r>
  <r>
    <n v="717"/>
    <x v="715"/>
    <x v="5"/>
    <n v="0.14700000000000024"/>
    <n v="4.7530000000000001"/>
    <n v="50.136400000000002"/>
    <n v="20.37"/>
    <x v="716"/>
    <n v="238.29830920000001"/>
    <n v="96.818610000000007"/>
    <n v="335.11691919999998"/>
    <s v="C45ACCTE"/>
    <x v="8"/>
    <x v="2"/>
    <n v="4400"/>
  </r>
  <r>
    <n v="718"/>
    <x v="716"/>
    <x v="5"/>
    <n v="0.14700000000000024"/>
    <n v="4.7530000000000001"/>
    <n v="53.806600000000003"/>
    <n v="39.75"/>
    <x v="717"/>
    <n v="255.74276980000002"/>
    <n v="188.93174999999999"/>
    <n v="444.67451979999998"/>
    <s v="C45ACCTE"/>
    <x v="8"/>
    <x v="2"/>
    <n v="4400"/>
  </r>
  <r>
    <n v="719"/>
    <x v="717"/>
    <x v="5"/>
    <n v="0.14700000000000024"/>
    <n v="4.7530000000000001"/>
    <n v="8.2159999999999993"/>
    <n v="37.53"/>
    <x v="718"/>
    <n v="39.050647999999995"/>
    <n v="178.38009"/>
    <n v="217.43073799999999"/>
    <s v="C45ACCTE"/>
    <x v="8"/>
    <x v="2"/>
    <n v="4400"/>
  </r>
  <r>
    <n v="720"/>
    <x v="718"/>
    <x v="5"/>
    <n v="0.14700000000000024"/>
    <n v="4.7530000000000001"/>
    <n v="32.255000000000003"/>
    <n v="21.3"/>
    <x v="719"/>
    <n v="153.30801500000001"/>
    <n v="101.2389"/>
    <n v="254.54691500000001"/>
    <s v="C45ACCTE"/>
    <x v="8"/>
    <x v="2"/>
    <n v="4400"/>
  </r>
  <r>
    <n v="721"/>
    <x v="719"/>
    <x v="5"/>
    <n v="0.14700000000000024"/>
    <n v="4.7530000000000001"/>
    <n v="22.514700000000001"/>
    <n v="4.13"/>
    <x v="720"/>
    <n v="107.01236910000002"/>
    <n v="19.62989"/>
    <n v="126.64225910000002"/>
    <s v="C45ACCTE"/>
    <x v="8"/>
    <x v="2"/>
    <n v="4400"/>
  </r>
  <r>
    <n v="722"/>
    <x v="720"/>
    <x v="5"/>
    <n v="0.14700000000000024"/>
    <n v="4.7530000000000001"/>
    <n v="56.587899999999998"/>
    <n v="36.39"/>
    <x v="721"/>
    <n v="268.96228869999999"/>
    <n v="172.96167"/>
    <n v="441.92395869999996"/>
    <s v="C45ACCTE"/>
    <x v="8"/>
    <x v="2"/>
    <n v="4400"/>
  </r>
  <r>
    <n v="723"/>
    <x v="721"/>
    <x v="5"/>
    <n v="0.14700000000000024"/>
    <n v="4.7530000000000001"/>
    <n v="11.6912"/>
    <n v="15.17"/>
    <x v="722"/>
    <n v="55.568273600000005"/>
    <n v="72.103009999999998"/>
    <n v="127.67128360000001"/>
    <s v="C45ACCTE"/>
    <x v="8"/>
    <x v="2"/>
    <n v="4400"/>
  </r>
  <r>
    <n v="724"/>
    <x v="722"/>
    <x v="5"/>
    <n v="0.14700000000000024"/>
    <n v="4.7530000000000001"/>
    <n v="46.609499999999997"/>
    <n v="21.79"/>
    <x v="723"/>
    <n v="221.5349535"/>
    <n v="103.56787"/>
    <n v="325.1028235"/>
    <s v="C45ACCTE"/>
    <x v="8"/>
    <x v="2"/>
    <n v="4400"/>
  </r>
  <r>
    <n v="725"/>
    <x v="723"/>
    <x v="5"/>
    <n v="0.14700000000000024"/>
    <n v="4.7530000000000001"/>
    <n v="47.875700000000002"/>
    <n v="39.89"/>
    <x v="724"/>
    <n v="227.55320210000002"/>
    <n v="189.59717000000001"/>
    <n v="417.15037210000003"/>
    <s v="C45ACCTE"/>
    <x v="8"/>
    <x v="2"/>
    <n v="4400"/>
  </r>
  <r>
    <n v="726"/>
    <x v="724"/>
    <x v="5"/>
    <n v="0.14700000000000024"/>
    <n v="4.7530000000000001"/>
    <n v="38.094200000000001"/>
    <n v="31.91"/>
    <x v="725"/>
    <n v="181.0617326"/>
    <n v="151.66822999999999"/>
    <n v="332.72996260000002"/>
    <s v="C45ACCTE"/>
    <x v="8"/>
    <x v="2"/>
    <n v="4400"/>
  </r>
  <r>
    <n v="727"/>
    <x v="725"/>
    <x v="5"/>
    <n v="0.14700000000000024"/>
    <n v="4.7530000000000001"/>
    <n v="42.872199999999999"/>
    <n v="41.32"/>
    <x v="726"/>
    <n v="203.7715666"/>
    <n v="196.39395999999999"/>
    <n v="400.16552660000002"/>
    <s v="C45ACCTE"/>
    <x v="8"/>
    <x v="2"/>
    <n v="4400"/>
  </r>
  <r>
    <n v="728"/>
    <x v="726"/>
    <x v="5"/>
    <n v="0.14700000000000024"/>
    <n v="4.7530000000000001"/>
    <n v="23.421500000000002"/>
    <n v="31.91"/>
    <x v="727"/>
    <n v="111.32238950000001"/>
    <n v="151.66822999999999"/>
    <n v="262.99061949999998"/>
    <s v="C45ACCTE"/>
    <x v="8"/>
    <x v="2"/>
    <n v="4400"/>
  </r>
  <r>
    <n v="729"/>
    <x v="727"/>
    <x v="5"/>
    <n v="0.14700000000000024"/>
    <n v="4.7530000000000001"/>
    <n v="27.6111"/>
    <n v="5.77"/>
    <x v="728"/>
    <n v="131.23555830000001"/>
    <n v="27.424809999999997"/>
    <n v="158.66036830000002"/>
    <s v="C45ACCTE"/>
    <x v="8"/>
    <x v="2"/>
    <n v="4400"/>
  </r>
  <r>
    <n v="730"/>
    <x v="728"/>
    <x v="5"/>
    <n v="0.14700000000000024"/>
    <n v="4.7530000000000001"/>
    <n v="20.275500000000001"/>
    <n v="20.37"/>
    <x v="729"/>
    <n v="96.369451500000011"/>
    <n v="96.818610000000007"/>
    <n v="193.1880615"/>
    <s v="C45ACCTE"/>
    <x v="8"/>
    <x v="2"/>
    <n v="4400"/>
  </r>
  <r>
    <n v="731"/>
    <x v="729"/>
    <x v="5"/>
    <n v="0.14700000000000024"/>
    <n v="4.7530000000000001"/>
    <n v="9.2377000000000002"/>
    <n v="0"/>
    <x v="730"/>
    <n v="43.9067881"/>
    <n v="0"/>
    <n v="43.9067881"/>
    <s v="C45ACCTE"/>
    <x v="8"/>
    <x v="2"/>
    <n v="4400"/>
  </r>
  <r>
    <n v="732"/>
    <x v="730"/>
    <x v="5"/>
    <n v="0.14700000000000024"/>
    <n v="4.7530000000000001"/>
    <n v="108.93389999999999"/>
    <n v="0"/>
    <x v="731"/>
    <n v="517.76282670000001"/>
    <n v="0"/>
    <n v="517.76282670000001"/>
    <s v="C45ACCTE"/>
    <x v="8"/>
    <x v="2"/>
    <n v="4400"/>
  </r>
  <r>
    <n v="733"/>
    <x v="731"/>
    <x v="5"/>
    <n v="0.14700000000000024"/>
    <n v="4.7530000000000001"/>
    <n v="32.886000000000003"/>
    <n v="60.28"/>
    <x v="732"/>
    <n v="156.30715800000002"/>
    <n v="286.51084000000003"/>
    <n v="442.81799800000005"/>
    <s v="C45ACCTE"/>
    <x v="8"/>
    <x v="2"/>
    <n v="4400"/>
  </r>
  <r>
    <n v="734"/>
    <x v="732"/>
    <x v="5"/>
    <n v="0.14700000000000024"/>
    <n v="4.7530000000000001"/>
    <n v="11.585599999999999"/>
    <n v="40.39"/>
    <x v="733"/>
    <n v="55.066356800000001"/>
    <n v="191.97367"/>
    <n v="247.04002679999999"/>
    <s v="C45ACCTE"/>
    <x v="8"/>
    <x v="2"/>
    <n v="4400"/>
  </r>
  <r>
    <n v="735"/>
    <x v="733"/>
    <x v="5"/>
    <n v="0.14700000000000024"/>
    <n v="4.7530000000000001"/>
    <n v="59.7286"/>
    <n v="42.95"/>
    <x v="734"/>
    <n v="283.89003580000002"/>
    <n v="204.14135000000002"/>
    <n v="488.03138580000007"/>
    <s v="C45ACCTE"/>
    <x v="8"/>
    <x v="2"/>
    <n v="4400"/>
  </r>
  <r>
    <n v="736"/>
    <x v="734"/>
    <x v="5"/>
    <n v="0.14700000000000024"/>
    <n v="4.7530000000000001"/>
    <n v="87.033100000000005"/>
    <n v="3.06"/>
    <x v="735"/>
    <n v="413.66832430000005"/>
    <n v="14.544180000000001"/>
    <n v="428.21250430000003"/>
    <s v="C45ACCTE"/>
    <x v="8"/>
    <x v="2"/>
    <n v="4400"/>
  </r>
  <r>
    <n v="737"/>
    <x v="735"/>
    <x v="5"/>
    <n v="0.14700000000000024"/>
    <n v="4.7530000000000001"/>
    <n v="31.308499999999999"/>
    <n v="23.72"/>
    <x v="736"/>
    <n v="148.80930050000001"/>
    <n v="112.74115999999999"/>
    <n v="261.55046049999999"/>
    <s v="C45ACCTE"/>
    <x v="8"/>
    <x v="2"/>
    <n v="4400"/>
  </r>
  <r>
    <n v="738"/>
    <x v="736"/>
    <x v="9"/>
    <n v="0.1379999999999999"/>
    <n v="4.4619999999999997"/>
    <n v="82.115799999999993"/>
    <n v="11.89"/>
    <x v="737"/>
    <n v="366.40069959999994"/>
    <n v="53.053179999999998"/>
    <n v="419.45387959999994"/>
    <s v="C45ACCTE"/>
    <x v="43"/>
    <x v="8"/>
    <n v="4400"/>
  </r>
  <r>
    <n v="739"/>
    <x v="737"/>
    <x v="5"/>
    <n v="0.14700000000000024"/>
    <n v="4.7530000000000001"/>
    <n v="74.753699999999995"/>
    <n v="5.77"/>
    <x v="738"/>
    <n v="355.3043361"/>
    <n v="27.424809999999997"/>
    <n v="382.72914609999998"/>
    <s v="C45ACCTE"/>
    <x v="8"/>
    <x v="2"/>
    <n v="4400"/>
  </r>
  <r>
    <n v="740"/>
    <x v="738"/>
    <x v="5"/>
    <n v="0.14700000000000024"/>
    <n v="4.7530000000000001"/>
    <n v="69.621099999999998"/>
    <n v="29.28"/>
    <x v="739"/>
    <n v="330.90908830000001"/>
    <n v="139.16784000000001"/>
    <n v="470.07692830000002"/>
    <s v="C45ACCTE"/>
    <x v="8"/>
    <x v="2"/>
    <n v="4400"/>
  </r>
  <r>
    <n v="741"/>
    <x v="739"/>
    <x v="5"/>
    <n v="0.14700000000000024"/>
    <n v="4.7530000000000001"/>
    <n v="31.2971"/>
    <n v="30.56"/>
    <x v="740"/>
    <n v="148.7551163"/>
    <n v="145.25167999999999"/>
    <n v="294.00679630000002"/>
    <s v="C45ACCTE"/>
    <x v="8"/>
    <x v="2"/>
    <n v="4400"/>
  </r>
  <r>
    <n v="742"/>
    <x v="740"/>
    <x v="5"/>
    <n v="0.14700000000000024"/>
    <n v="4.7530000000000001"/>
    <n v="64.833500000000001"/>
    <n v="5.77"/>
    <x v="741"/>
    <n v="308.15362550000003"/>
    <n v="27.424809999999997"/>
    <n v="335.57843550000001"/>
    <s v="C45ACCTE"/>
    <x v="8"/>
    <x v="2"/>
    <n v="4400"/>
  </r>
  <r>
    <n v="743"/>
    <x v="741"/>
    <x v="5"/>
    <n v="0.14700000000000024"/>
    <n v="4.7530000000000001"/>
    <n v="10.919600000000001"/>
    <n v="3.06"/>
    <x v="742"/>
    <n v="51.900858800000009"/>
    <n v="14.544180000000001"/>
    <n v="66.445038800000006"/>
    <s v="C45ACCTE"/>
    <x v="8"/>
    <x v="2"/>
    <n v="4400"/>
  </r>
  <r>
    <n v="744"/>
    <x v="742"/>
    <x v="5"/>
    <n v="0.14700000000000024"/>
    <n v="4.7530000000000001"/>
    <n v="58.177199999999999"/>
    <n v="17.309999999999999"/>
    <x v="743"/>
    <n v="276.51623160000003"/>
    <n v="82.274429999999995"/>
    <n v="358.79066160000002"/>
    <s v="C45ACCTE"/>
    <x v="8"/>
    <x v="2"/>
    <n v="4400"/>
  </r>
  <r>
    <n v="745"/>
    <x v="743"/>
    <x v="5"/>
    <n v="0.14700000000000024"/>
    <n v="4.7530000000000001"/>
    <n v="29.842099999999999"/>
    <n v="16.809999999999999"/>
    <x v="744"/>
    <n v="141.83950129999999"/>
    <n v="79.897930000000002"/>
    <n v="221.7374313"/>
    <s v="C45ACCTE"/>
    <x v="8"/>
    <x v="2"/>
    <n v="4400"/>
  </r>
  <r>
    <n v="746"/>
    <x v="744"/>
    <x v="5"/>
    <n v="0.14700000000000024"/>
    <n v="4.7530000000000001"/>
    <n v="59.008000000000003"/>
    <n v="11.54"/>
    <x v="745"/>
    <n v="280.46502400000003"/>
    <n v="54.849619999999994"/>
    <n v="335.31464400000004"/>
    <s v="C45ACCTE"/>
    <x v="8"/>
    <x v="2"/>
    <n v="4400"/>
  </r>
  <r>
    <n v="747"/>
    <x v="745"/>
    <x v="5"/>
    <n v="0.14700000000000024"/>
    <n v="4.7530000000000001"/>
    <n v="40.028199999999998"/>
    <n v="13.75"/>
    <x v="746"/>
    <n v="190.25403459999998"/>
    <n v="65.353750000000005"/>
    <n v="255.6077846"/>
    <s v="C45ACCTE"/>
    <x v="8"/>
    <x v="2"/>
    <n v="4400"/>
  </r>
  <r>
    <n v="748"/>
    <x v="746"/>
    <x v="5"/>
    <n v="0.14700000000000024"/>
    <n v="4.7530000000000001"/>
    <n v="41.279000000000003"/>
    <n v="20.37"/>
    <x v="747"/>
    <n v="196.19908700000002"/>
    <n v="96.818610000000007"/>
    <n v="293.017697"/>
    <s v="C45ACCTE"/>
    <x v="8"/>
    <x v="2"/>
    <n v="4400"/>
  </r>
  <r>
    <n v="749"/>
    <x v="747"/>
    <x v="5"/>
    <n v="0.14700000000000024"/>
    <n v="4.7530000000000001"/>
    <n v="74.599100000000007"/>
    <n v="11.89"/>
    <x v="748"/>
    <n v="354.56952230000002"/>
    <n v="56.513170000000002"/>
    <n v="411.08269230000002"/>
    <s v="C45ACCTE"/>
    <x v="8"/>
    <x v="2"/>
    <n v="4400"/>
  </r>
  <r>
    <n v="750"/>
    <x v="748"/>
    <x v="5"/>
    <n v="0.14700000000000024"/>
    <n v="4.7530000000000001"/>
    <n v="24.779199999999999"/>
    <n v="5.77"/>
    <x v="749"/>
    <n v="117.77553760000001"/>
    <n v="27.424809999999997"/>
    <n v="145.20034760000001"/>
    <s v="C45ACCTE"/>
    <x v="8"/>
    <x v="2"/>
    <n v="4400"/>
  </r>
  <r>
    <n v="751"/>
    <x v="749"/>
    <x v="5"/>
    <n v="0.14700000000000024"/>
    <n v="4.7530000000000001"/>
    <n v="13.2438"/>
    <n v="38.729999999999997"/>
    <x v="750"/>
    <n v="62.947781400000004"/>
    <n v="184.08368999999999"/>
    <n v="247.03147139999999"/>
    <s v="C45ACCTE"/>
    <x v="8"/>
    <x v="2"/>
    <n v="4400"/>
  </r>
  <r>
    <n v="752"/>
    <x v="750"/>
    <x v="5"/>
    <n v="0.14700000000000024"/>
    <n v="4.7530000000000001"/>
    <n v="49.585799999999999"/>
    <n v="16.46"/>
    <x v="751"/>
    <n v="235.68130740000001"/>
    <n v="78.234380000000002"/>
    <n v="313.91568740000002"/>
    <s v="C45ACCTE"/>
    <x v="8"/>
    <x v="2"/>
    <n v="4400"/>
  </r>
  <r>
    <n v="753"/>
    <x v="751"/>
    <x v="5"/>
    <n v="0.14700000000000024"/>
    <n v="4.7530000000000001"/>
    <n v="30.038399999999999"/>
    <n v="23.78"/>
    <x v="752"/>
    <n v="142.77251519999999"/>
    <n v="113.02634"/>
    <n v="255.79885519999999"/>
    <s v="C45ACCTE"/>
    <x v="8"/>
    <x v="2"/>
    <n v="4400"/>
  </r>
  <r>
    <n v="754"/>
    <x v="752"/>
    <x v="5"/>
    <n v="0.14700000000000024"/>
    <n v="4.7530000000000001"/>
    <n v="67.543199999999999"/>
    <n v="6.2"/>
    <x v="753"/>
    <n v="321.03282960000001"/>
    <n v="29.468600000000002"/>
    <n v="350.50142959999999"/>
    <s v="C45ACCTE"/>
    <x v="8"/>
    <x v="2"/>
    <n v="4400"/>
  </r>
  <r>
    <n v="755"/>
    <x v="753"/>
    <x v="5"/>
    <n v="0.14700000000000024"/>
    <n v="4.7530000000000001"/>
    <n v="101.07129999999999"/>
    <n v="8.83"/>
    <x v="754"/>
    <n v="480.39188889999997"/>
    <n v="41.968989999999998"/>
    <n v="522.36087889999999"/>
    <s v="C45ACCTE"/>
    <x v="8"/>
    <x v="2"/>
    <n v="4400"/>
  </r>
  <r>
    <n v="756"/>
    <x v="754"/>
    <x v="5"/>
    <n v="0.14700000000000024"/>
    <n v="4.7530000000000001"/>
    <n v="5.9675000000000002"/>
    <n v="8.83"/>
    <x v="755"/>
    <n v="28.363527500000004"/>
    <n v="41.968989999999998"/>
    <n v="70.332517499999994"/>
    <s v="C45ACCTE"/>
    <x v="8"/>
    <x v="2"/>
    <n v="4400"/>
  </r>
  <r>
    <n v="757"/>
    <x v="755"/>
    <x v="5"/>
    <n v="0.14700000000000024"/>
    <n v="4.7530000000000001"/>
    <n v="84.649500000000003"/>
    <n v="46.86"/>
    <x v="756"/>
    <n v="402.33907350000004"/>
    <n v="222.72558000000001"/>
    <n v="625.06465350000008"/>
    <s v="C45ACCTE"/>
    <x v="8"/>
    <x v="2"/>
    <n v="4400"/>
  </r>
  <r>
    <n v="758"/>
    <x v="756"/>
    <x v="5"/>
    <n v="0.14700000000000024"/>
    <n v="4.7530000000000001"/>
    <n v="26.801500000000001"/>
    <n v="11.54"/>
    <x v="757"/>
    <n v="127.38752950000001"/>
    <n v="54.849619999999994"/>
    <n v="182.23714950000002"/>
    <s v="C45ACCTE"/>
    <x v="8"/>
    <x v="2"/>
    <n v="4400"/>
  </r>
  <r>
    <n v="759"/>
    <x v="757"/>
    <x v="9"/>
    <n v="0.1379999999999999"/>
    <n v="4.4619999999999997"/>
    <n v="94.648200000000003"/>
    <n v="11.54"/>
    <x v="758"/>
    <n v="422.32026839999997"/>
    <n v="51.491479999999996"/>
    <n v="473.81174839999994"/>
    <s v="C45ACCTE"/>
    <x v="41"/>
    <x v="8"/>
    <n v="4400"/>
  </r>
  <r>
    <n v="760"/>
    <x v="758"/>
    <x v="5"/>
    <n v="0.14700000000000024"/>
    <n v="4.7530000000000001"/>
    <n v="41.267899999999997"/>
    <n v="45.1"/>
    <x v="759"/>
    <n v="196.1463287"/>
    <n v="214.36030000000002"/>
    <n v="410.50662870000002"/>
    <s v="C45ACCTE"/>
    <x v="8"/>
    <x v="2"/>
    <n v="4400"/>
  </r>
  <r>
    <n v="761"/>
    <x v="759"/>
    <x v="5"/>
    <n v="0.14700000000000024"/>
    <n v="4.7530000000000001"/>
    <n v="7.6468999999999996"/>
    <n v="14.6"/>
    <x v="760"/>
    <n v="36.3457157"/>
    <n v="69.393799999999999"/>
    <n v="105.7395157"/>
    <s v="C45ACCTE"/>
    <x v="8"/>
    <x v="2"/>
    <n v="4400"/>
  </r>
  <r>
    <n v="762"/>
    <x v="760"/>
    <x v="5"/>
    <n v="0.14700000000000024"/>
    <n v="4.7530000000000001"/>
    <n v="40.4527"/>
    <n v="23.08"/>
    <x v="761"/>
    <n v="192.27168310000002"/>
    <n v="109.69923999999999"/>
    <n v="301.97092309999999"/>
    <s v="C45ACCTE"/>
    <x v="8"/>
    <x v="2"/>
    <n v="4400"/>
  </r>
  <r>
    <n v="763"/>
    <x v="761"/>
    <x v="5"/>
    <n v="0.14700000000000024"/>
    <n v="4.7530000000000001"/>
    <n v="53.173900000000003"/>
    <n v="8.83"/>
    <x v="762"/>
    <n v="252.73554670000001"/>
    <n v="41.968989999999998"/>
    <n v="294.70453670000001"/>
    <s v="C45ACCTE"/>
    <x v="8"/>
    <x v="2"/>
    <n v="4400"/>
  </r>
  <r>
    <n v="764"/>
    <x v="762"/>
    <x v="5"/>
    <n v="0.14700000000000024"/>
    <n v="4.7530000000000001"/>
    <n v="59.534500000000001"/>
    <n v="21.29"/>
    <x v="763"/>
    <n v="282.96747850000003"/>
    <n v="101.19136999999999"/>
    <n v="384.15884850000003"/>
    <s v="C45ACCTE"/>
    <x v="8"/>
    <x v="2"/>
    <n v="4400"/>
  </r>
  <r>
    <n v="765"/>
    <x v="763"/>
    <x v="5"/>
    <n v="0.14700000000000024"/>
    <n v="4.7530000000000001"/>
    <n v="63.467500000000001"/>
    <n v="12.82"/>
    <x v="764"/>
    <n v="301.66102749999999"/>
    <n v="60.933460000000004"/>
    <n v="362.59448750000001"/>
    <s v="C45ACCTE"/>
    <x v="8"/>
    <x v="2"/>
    <n v="4400"/>
  </r>
  <r>
    <n v="766"/>
    <x v="764"/>
    <x v="5"/>
    <n v="0.14700000000000024"/>
    <n v="4.7530000000000001"/>
    <n v="47.897399999999998"/>
    <n v="5.77"/>
    <x v="765"/>
    <n v="227.65634219999998"/>
    <n v="27.424809999999997"/>
    <n v="255.08115219999999"/>
    <s v="C45ACCTE"/>
    <x v="8"/>
    <x v="2"/>
    <n v="4400"/>
  </r>
  <r>
    <n v="767"/>
    <x v="765"/>
    <x v="5"/>
    <n v="0.14700000000000024"/>
    <n v="4.7530000000000001"/>
    <n v="24.689800000000002"/>
    <n v="15.03"/>
    <x v="766"/>
    <n v="117.35061940000001"/>
    <n v="71.43759"/>
    <n v="188.78820940000003"/>
    <s v="C45ACCTE"/>
    <x v="8"/>
    <x v="2"/>
    <n v="4400"/>
  </r>
  <r>
    <n v="768"/>
    <x v="766"/>
    <x v="5"/>
    <n v="0.14700000000000024"/>
    <n v="4.7530000000000001"/>
    <n v="26.336400000000001"/>
    <n v="18.670000000000002"/>
    <x v="767"/>
    <n v="125.17690920000001"/>
    <n v="88.738510000000005"/>
    <n v="213.91541920000003"/>
    <s v="C45ACCTE"/>
    <x v="8"/>
    <x v="2"/>
    <n v="4400"/>
  </r>
  <r>
    <n v="769"/>
    <x v="767"/>
    <x v="5"/>
    <n v="0.14700000000000024"/>
    <n v="4.7530000000000001"/>
    <n v="35.119100000000003"/>
    <n v="15.67"/>
    <x v="768"/>
    <n v="166.92108230000002"/>
    <n v="74.479510000000005"/>
    <n v="241.40059230000003"/>
    <s v="C45ACCTE"/>
    <x v="8"/>
    <x v="2"/>
    <n v="4400"/>
  </r>
  <r>
    <n v="770"/>
    <x v="768"/>
    <x v="5"/>
    <n v="0.14700000000000024"/>
    <n v="4.7530000000000001"/>
    <n v="16.7027"/>
    <n v="17.739999999999998"/>
    <x v="769"/>
    <n v="79.387933099999998"/>
    <n v="84.318219999999997"/>
    <n v="163.70615309999999"/>
    <s v="C45ACCTE"/>
    <x v="8"/>
    <x v="2"/>
    <n v="4400"/>
  </r>
  <r>
    <n v="771"/>
    <x v="769"/>
    <x v="5"/>
    <n v="0.14700000000000024"/>
    <n v="4.7530000000000001"/>
    <n v="27.682600000000001"/>
    <n v="11.97"/>
    <x v="770"/>
    <n v="131.57539780000002"/>
    <n v="56.893410000000003"/>
    <n v="188.46880780000004"/>
    <s v="C45ACCTE"/>
    <x v="8"/>
    <x v="2"/>
    <n v="4400"/>
  </r>
  <r>
    <n v="772"/>
    <x v="770"/>
    <x v="5"/>
    <n v="0.14700000000000024"/>
    <n v="4.7530000000000001"/>
    <n v="63.243099999999998"/>
    <n v="45.28"/>
    <x v="771"/>
    <n v="300.5944543"/>
    <n v="215.21584000000001"/>
    <n v="515.81029430000001"/>
    <s v="C45ACCTE"/>
    <x v="8"/>
    <x v="2"/>
    <n v="4400"/>
  </r>
  <r>
    <n v="773"/>
    <x v="771"/>
    <x v="5"/>
    <n v="0.14700000000000024"/>
    <n v="4.7530000000000001"/>
    <n v="90.804900000000004"/>
    <n v="17.66"/>
    <x v="772"/>
    <n v="431.59568970000004"/>
    <n v="83.937979999999996"/>
    <n v="515.53366970000002"/>
    <s v="C45ACCTE"/>
    <x v="8"/>
    <x v="2"/>
    <n v="4400"/>
  </r>
  <r>
    <n v="774"/>
    <x v="772"/>
    <x v="5"/>
    <n v="0.14700000000000024"/>
    <n v="4.7530000000000001"/>
    <n v="80.479799999999997"/>
    <n v="16.100000000000001"/>
    <x v="773"/>
    <n v="382.52048939999997"/>
    <n v="76.523300000000006"/>
    <n v="459.04378939999998"/>
    <s v="C45ACCTE"/>
    <x v="8"/>
    <x v="2"/>
    <n v="4400"/>
  </r>
  <r>
    <n v="775"/>
    <x v="773"/>
    <x v="5"/>
    <n v="0.14700000000000024"/>
    <n v="4.7530000000000001"/>
    <n v="43.181899999999999"/>
    <n v="31.06"/>
    <x v="774"/>
    <n v="205.24357069999999"/>
    <n v="147.62817999999999"/>
    <n v="352.87175070000001"/>
    <s v="C45ACCTE"/>
    <x v="8"/>
    <x v="2"/>
    <n v="4400"/>
  </r>
  <r>
    <n v="776"/>
    <x v="774"/>
    <x v="5"/>
    <n v="0.14700000000000024"/>
    <n v="4.7530000000000001"/>
    <n v="19.2287"/>
    <n v="3.06"/>
    <x v="775"/>
    <n v="91.3940111"/>
    <n v="14.544180000000001"/>
    <n v="105.9381911"/>
    <s v="C45ACCTE"/>
    <x v="8"/>
    <x v="2"/>
    <n v="4400"/>
  </r>
  <r>
    <n v="777"/>
    <x v="775"/>
    <x v="5"/>
    <n v="0.14700000000000024"/>
    <n v="4.7530000000000001"/>
    <n v="64.542100000000005"/>
    <n v="5.77"/>
    <x v="776"/>
    <n v="306.76860130000006"/>
    <n v="27.424809999999997"/>
    <n v="334.19341130000004"/>
    <s v="C45ACCTE"/>
    <x v="8"/>
    <x v="2"/>
    <n v="4400"/>
  </r>
  <r>
    <n v="778"/>
    <x v="776"/>
    <x v="5"/>
    <n v="0.14700000000000024"/>
    <n v="4.7530000000000001"/>
    <n v="48.431100000000001"/>
    <n v="5.77"/>
    <x v="777"/>
    <n v="230.19301830000001"/>
    <n v="27.424809999999997"/>
    <n v="257.61782829999999"/>
    <s v="C45ACCTE"/>
    <x v="8"/>
    <x v="2"/>
    <n v="4400"/>
  </r>
  <r>
    <n v="779"/>
    <x v="777"/>
    <x v="5"/>
    <n v="0.14700000000000024"/>
    <n v="4.7530000000000001"/>
    <n v="35.0471"/>
    <n v="19.079999999999998"/>
    <x v="778"/>
    <n v="166.57886630000002"/>
    <n v="90.687239999999989"/>
    <n v="257.26610629999999"/>
    <s v="C45ACCTE"/>
    <x v="8"/>
    <x v="2"/>
    <n v="4400"/>
  </r>
  <r>
    <n v="780"/>
    <x v="778"/>
    <x v="5"/>
    <n v="0.14700000000000024"/>
    <n v="4.7530000000000001"/>
    <n v="51.962499999999999"/>
    <n v="6.12"/>
    <x v="779"/>
    <n v="246.97776250000001"/>
    <n v="29.088360000000002"/>
    <n v="276.06612250000001"/>
    <s v="C45ACCTE"/>
    <x v="8"/>
    <x v="2"/>
    <n v="4400"/>
  </r>
  <r>
    <n v="781"/>
    <x v="779"/>
    <x v="5"/>
    <n v="0.14700000000000024"/>
    <n v="4.7530000000000001"/>
    <n v="65.5124"/>
    <n v="9.9"/>
    <x v="780"/>
    <n v="311.38043720000002"/>
    <n v="47.054700000000004"/>
    <n v="358.43513720000004"/>
    <s v="C45ACCTE"/>
    <x v="8"/>
    <x v="2"/>
    <n v="4400"/>
  </r>
  <r>
    <n v="782"/>
    <x v="780"/>
    <x v="5"/>
    <n v="0.14700000000000024"/>
    <n v="4.7530000000000001"/>
    <n v="78.989000000000004"/>
    <n v="17.309999999999999"/>
    <x v="781"/>
    <n v="375.43471700000003"/>
    <n v="82.274429999999995"/>
    <n v="457.70914700000003"/>
    <s v="C45ACCTE"/>
    <x v="40"/>
    <x v="2"/>
    <n v="4400"/>
  </r>
  <r>
    <n v="783"/>
    <x v="781"/>
    <x v="5"/>
    <n v="0.14700000000000024"/>
    <n v="4.7530000000000001"/>
    <n v="48.929900000000004"/>
    <n v="16.46"/>
    <x v="782"/>
    <n v="232.56381470000002"/>
    <n v="78.234380000000002"/>
    <n v="310.79819470000001"/>
    <s v="C45ACCTE"/>
    <x v="8"/>
    <x v="2"/>
    <n v="4400"/>
  </r>
  <r>
    <n v="784"/>
    <x v="782"/>
    <x v="5"/>
    <n v="0.14700000000000024"/>
    <n v="4.7530000000000001"/>
    <n v="56.691600000000001"/>
    <n v="14.6"/>
    <x v="783"/>
    <n v="269.45517480000001"/>
    <n v="69.393799999999999"/>
    <n v="338.84897480000001"/>
    <s v="C45ACCTE"/>
    <x v="8"/>
    <x v="2"/>
    <n v="4400"/>
  </r>
  <r>
    <n v="785"/>
    <x v="783"/>
    <x v="9"/>
    <n v="0.1379999999999999"/>
    <n v="4.4619999999999997"/>
    <n v="27.512499999999999"/>
    <n v="5.77"/>
    <x v="784"/>
    <n v="122.760775"/>
    <n v="25.745739999999998"/>
    <n v="148.50651499999998"/>
    <s v="C45ACCTE"/>
    <x v="43"/>
    <x v="8"/>
    <n v="4400"/>
  </r>
  <r>
    <n v="786"/>
    <x v="784"/>
    <x v="5"/>
    <n v="0.14700000000000024"/>
    <n v="4.7530000000000001"/>
    <n v="14.0983"/>
    <n v="23.08"/>
    <x v="785"/>
    <n v="67.009219900000005"/>
    <n v="109.69923999999999"/>
    <n v="176.70845989999998"/>
    <s v="C45ACCTE"/>
    <x v="8"/>
    <x v="2"/>
    <n v="4400"/>
  </r>
  <r>
    <n v="787"/>
    <x v="785"/>
    <x v="5"/>
    <n v="0.14700000000000024"/>
    <n v="4.7530000000000001"/>
    <n v="62.159199999999998"/>
    <n v="12.47"/>
    <x v="786"/>
    <n v="295.44267760000002"/>
    <n v="59.269910000000003"/>
    <n v="354.71258760000001"/>
    <s v="C45ACCTE"/>
    <x v="8"/>
    <x v="2"/>
    <n v="4400"/>
  </r>
  <r>
    <n v="788"/>
    <x v="786"/>
    <x v="9"/>
    <n v="0.1379999999999999"/>
    <n v="4.4619999999999997"/>
    <n v="17.481300000000001"/>
    <n v="9.9"/>
    <x v="787"/>
    <n v="78.001560600000005"/>
    <n v="44.1738"/>
    <n v="122.1753606"/>
    <s v="C45ACCTE"/>
    <x v="43"/>
    <x v="8"/>
    <n v="4400"/>
  </r>
  <r>
    <n v="789"/>
    <x v="787"/>
    <x v="5"/>
    <n v="0.14700000000000024"/>
    <n v="4.7530000000000001"/>
    <n v="21.688800000000001"/>
    <n v="0"/>
    <x v="788"/>
    <n v="103.08686640000001"/>
    <n v="0"/>
    <n v="103.08686640000001"/>
    <s v="C45ACCTE"/>
    <x v="8"/>
    <x v="2"/>
    <n v="4400"/>
  </r>
  <r>
    <n v="790"/>
    <x v="788"/>
    <x v="5"/>
    <n v="0.14700000000000024"/>
    <n v="4.7530000000000001"/>
    <n v="40.885800000000003"/>
    <n v="0"/>
    <x v="789"/>
    <n v="194.33020740000001"/>
    <n v="0"/>
    <n v="194.33020740000001"/>
    <s v="C45ACCTE"/>
    <x v="8"/>
    <x v="2"/>
    <n v="4400"/>
  </r>
  <r>
    <n v="791"/>
    <x v="789"/>
    <x v="5"/>
    <n v="0.14700000000000024"/>
    <n v="4.7530000000000001"/>
    <n v="60.147100000000002"/>
    <n v="11.89"/>
    <x v="790"/>
    <n v="285.87916630000001"/>
    <n v="56.513170000000002"/>
    <n v="342.39233630000001"/>
    <s v="C45ACCTE"/>
    <x v="8"/>
    <x v="2"/>
    <n v="4400"/>
  </r>
  <r>
    <n v="792"/>
    <x v="790"/>
    <x v="5"/>
    <n v="0.14700000000000024"/>
    <n v="4.7530000000000001"/>
    <n v="36.230600000000003"/>
    <n v="18.73"/>
    <x v="791"/>
    <n v="172.20404180000003"/>
    <n v="89.023690000000002"/>
    <n v="261.22773180000002"/>
    <s v="C45ACCTE"/>
    <x v="8"/>
    <x v="2"/>
    <n v="4400"/>
  </r>
  <r>
    <n v="793"/>
    <x v="791"/>
    <x v="5"/>
    <n v="0.14700000000000024"/>
    <n v="4.7530000000000001"/>
    <n v="39.584899999999998"/>
    <n v="42.1"/>
    <x v="792"/>
    <n v="188.14702969999999"/>
    <n v="200.10130000000001"/>
    <n v="388.2483297"/>
    <s v="C45ACCTE"/>
    <x v="8"/>
    <x v="2"/>
    <n v="4400"/>
  </r>
  <r>
    <n v="794"/>
    <x v="792"/>
    <x v="5"/>
    <n v="0.14700000000000024"/>
    <n v="4.7530000000000001"/>
    <n v="7.5667"/>
    <n v="17.309999999999999"/>
    <x v="793"/>
    <n v="35.964525100000003"/>
    <n v="82.274429999999995"/>
    <n v="118.2389551"/>
    <s v="C45ACCTE"/>
    <x v="8"/>
    <x v="2"/>
    <n v="4400"/>
  </r>
  <r>
    <n v="795"/>
    <x v="793"/>
    <x v="5"/>
    <n v="0.14700000000000024"/>
    <n v="4.7530000000000001"/>
    <n v="10.6258"/>
    <n v="0"/>
    <x v="794"/>
    <n v="50.504427399999997"/>
    <n v="0"/>
    <n v="50.504427399999997"/>
    <s v="C45ACCTE"/>
    <x v="8"/>
    <x v="2"/>
    <n v="4400"/>
  </r>
  <r>
    <n v="796"/>
    <x v="794"/>
    <x v="5"/>
    <n v="0.14700000000000024"/>
    <n v="4.7530000000000001"/>
    <n v="31.338999999999999"/>
    <n v="14.6"/>
    <x v="795"/>
    <n v="148.95426699999999"/>
    <n v="69.393799999999999"/>
    <n v="218.34806699999999"/>
    <s v="C45ACCTE"/>
    <x v="8"/>
    <x v="2"/>
    <n v="4400"/>
  </r>
  <r>
    <n v="797"/>
    <x v="795"/>
    <x v="5"/>
    <n v="0.14700000000000024"/>
    <n v="4.7530000000000001"/>
    <n v="23.1495"/>
    <n v="44.52"/>
    <x v="796"/>
    <n v="110.0295735"/>
    <n v="211.60356000000002"/>
    <n v="321.63313349999999"/>
    <s v="C45ACCTE"/>
    <x v="8"/>
    <x v="2"/>
    <n v="4400"/>
  </r>
  <r>
    <n v="798"/>
    <x v="796"/>
    <x v="5"/>
    <n v="0.14700000000000024"/>
    <n v="4.7530000000000001"/>
    <n v="32.723399999999998"/>
    <n v="6.12"/>
    <x v="797"/>
    <n v="155.5343202"/>
    <n v="29.088360000000002"/>
    <n v="184.62268019999999"/>
    <s v="C45ACCTE"/>
    <x v="8"/>
    <x v="2"/>
    <n v="4400"/>
  </r>
  <r>
    <n v="799"/>
    <x v="797"/>
    <x v="5"/>
    <n v="0.14700000000000024"/>
    <n v="4.7530000000000001"/>
    <n v="35.799300000000002"/>
    <n v="19.43"/>
    <x v="798"/>
    <n v="170.15407290000002"/>
    <n v="92.350790000000003"/>
    <n v="262.50486290000003"/>
    <s v="C45ACCTE"/>
    <x v="8"/>
    <x v="2"/>
    <n v="4400"/>
  </r>
  <r>
    <n v="800"/>
    <x v="798"/>
    <x v="5"/>
    <n v="0.14700000000000024"/>
    <n v="4.7530000000000001"/>
    <n v="23.2073"/>
    <n v="11.54"/>
    <x v="799"/>
    <n v="110.3042969"/>
    <n v="54.849619999999994"/>
    <n v="165.15391689999998"/>
    <s v="C45ACCTE"/>
    <x v="8"/>
    <x v="2"/>
    <n v="4400"/>
  </r>
  <r>
    <n v="801"/>
    <x v="799"/>
    <x v="5"/>
    <n v="0.14700000000000024"/>
    <n v="4.7530000000000001"/>
    <n v="11.103999999999999"/>
    <n v="0"/>
    <x v="800"/>
    <n v="52.777311999999995"/>
    <n v="0"/>
    <n v="52.777311999999995"/>
    <s v="C45ACCTE"/>
    <x v="8"/>
    <x v="2"/>
    <n v="4400"/>
  </r>
  <r>
    <n v="802"/>
    <x v="800"/>
    <x v="5"/>
    <n v="0.14700000000000024"/>
    <n v="4.7530000000000001"/>
    <n v="73.214399999999998"/>
    <n v="42.95"/>
    <x v="801"/>
    <n v="347.98804319999999"/>
    <n v="204.14135000000002"/>
    <n v="552.12939319999998"/>
    <s v="C45ACCTE"/>
    <x v="8"/>
    <x v="2"/>
    <n v="4400"/>
  </r>
  <r>
    <n v="803"/>
    <x v="801"/>
    <x v="5"/>
    <n v="0.14700000000000024"/>
    <n v="4.7530000000000001"/>
    <n v="55.504199999999997"/>
    <n v="3.06"/>
    <x v="802"/>
    <n v="263.81146259999997"/>
    <n v="14.544180000000001"/>
    <n v="278.35564259999995"/>
    <s v="C45ACCTE"/>
    <x v="8"/>
    <x v="2"/>
    <n v="4400"/>
  </r>
  <r>
    <n v="804"/>
    <x v="802"/>
    <x v="5"/>
    <n v="0.14700000000000024"/>
    <n v="4.7530000000000001"/>
    <n v="9.5042000000000009"/>
    <n v="5.77"/>
    <x v="803"/>
    <n v="45.173462600000008"/>
    <n v="27.424809999999997"/>
    <n v="72.598272600000001"/>
    <s v="C45ACCTE"/>
    <x v="8"/>
    <x v="2"/>
    <n v="4400"/>
  </r>
  <r>
    <n v="805"/>
    <x v="803"/>
    <x v="9"/>
    <n v="0.1379999999999999"/>
    <n v="4.4619999999999997"/>
    <n v="26.924199999999999"/>
    <n v="9.18"/>
    <x v="804"/>
    <n v="120.13578039999999"/>
    <n v="40.96116"/>
    <n v="161.09694039999999"/>
    <s v="C45ACCTE"/>
    <x v="46"/>
    <x v="8"/>
    <n v="4400"/>
  </r>
  <r>
    <n v="806"/>
    <x v="804"/>
    <x v="5"/>
    <n v="0.14700000000000024"/>
    <n v="4.7530000000000001"/>
    <n v="11.1655"/>
    <n v="5.77"/>
    <x v="805"/>
    <n v="53.069621499999997"/>
    <n v="27.424809999999997"/>
    <n v="80.49443149999999"/>
    <s v="C45ACCTE"/>
    <x v="8"/>
    <x v="2"/>
    <n v="4400"/>
  </r>
  <r>
    <n v="807"/>
    <x v="805"/>
    <x v="5"/>
    <n v="0.14700000000000024"/>
    <n v="4.7530000000000001"/>
    <n v="84.913700000000006"/>
    <n v="16.46"/>
    <x v="806"/>
    <n v="403.59481610000006"/>
    <n v="78.234380000000002"/>
    <n v="481.82919610000005"/>
    <s v="C45ACCTE"/>
    <x v="8"/>
    <x v="2"/>
    <n v="4400"/>
  </r>
  <r>
    <n v="808"/>
    <x v="806"/>
    <x v="5"/>
    <n v="0.14700000000000024"/>
    <n v="4.7530000000000001"/>
    <n v="35.692700000000002"/>
    <n v="12.24"/>
    <x v="807"/>
    <n v="169.64740310000002"/>
    <n v="58.176720000000003"/>
    <n v="227.82412310000001"/>
    <s v="C45ACCTE"/>
    <x v="8"/>
    <x v="2"/>
    <n v="4400"/>
  </r>
  <r>
    <n v="809"/>
    <x v="807"/>
    <x v="5"/>
    <n v="0.14700000000000024"/>
    <n v="4.7530000000000001"/>
    <n v="68.844399999999993"/>
    <n v="20.37"/>
    <x v="808"/>
    <n v="327.21743319999996"/>
    <n v="96.818610000000007"/>
    <n v="424.03604319999999"/>
    <s v="C45ACCTE"/>
    <x v="8"/>
    <x v="2"/>
    <n v="4400"/>
  </r>
  <r>
    <n v="810"/>
    <x v="808"/>
    <x v="5"/>
    <n v="0.14700000000000024"/>
    <n v="4.7530000000000001"/>
    <n v="20.658999999999999"/>
    <n v="5.77"/>
    <x v="809"/>
    <n v="98.192227000000003"/>
    <n v="27.424809999999997"/>
    <n v="125.617037"/>
    <s v="C45ACCTE"/>
    <x v="8"/>
    <x v="2"/>
    <n v="4400"/>
  </r>
  <r>
    <n v="811"/>
    <x v="809"/>
    <x v="5"/>
    <n v="0.14700000000000024"/>
    <n v="4.7530000000000001"/>
    <n v="31.988600000000002"/>
    <n v="11.54"/>
    <x v="810"/>
    <n v="152.04181580000002"/>
    <n v="54.849619999999994"/>
    <n v="206.89143580000001"/>
    <s v="C45ACCTE"/>
    <x v="8"/>
    <x v="2"/>
    <n v="4400"/>
  </r>
  <r>
    <n v="812"/>
    <x v="810"/>
    <x v="5"/>
    <n v="0.14700000000000024"/>
    <n v="4.7530000000000001"/>
    <n v="21.685500000000001"/>
    <n v="7.19"/>
    <x v="811"/>
    <n v="103.07118150000001"/>
    <n v="34.17407"/>
    <n v="137.24525149999999"/>
    <s v="C45ACCTE"/>
    <x v="8"/>
    <x v="2"/>
    <n v="4400"/>
  </r>
  <r>
    <n v="813"/>
    <x v="811"/>
    <x v="5"/>
    <n v="0.14700000000000024"/>
    <n v="4.7530000000000001"/>
    <n v="51.961500000000001"/>
    <n v="28.85"/>
    <x v="812"/>
    <n v="246.97300950000002"/>
    <n v="137.12405000000001"/>
    <n v="384.0970595"/>
    <s v="C45ACCTE"/>
    <x v="8"/>
    <x v="2"/>
    <n v="4400"/>
  </r>
  <r>
    <n v="814"/>
    <x v="812"/>
    <x v="5"/>
    <n v="0.14700000000000024"/>
    <n v="4.7530000000000001"/>
    <n v="11.5594"/>
    <n v="72.650000000000006"/>
    <x v="813"/>
    <n v="54.941828200000003"/>
    <n v="345.30545000000001"/>
    <n v="400.24727819999998"/>
    <s v="C45ACCTE"/>
    <x v="8"/>
    <x v="2"/>
    <n v="4400"/>
  </r>
  <r>
    <n v="815"/>
    <x v="813"/>
    <x v="5"/>
    <n v="0.14700000000000024"/>
    <n v="4.7530000000000001"/>
    <n v="5.4127000000000001"/>
    <n v="0"/>
    <x v="814"/>
    <n v="25.7265631"/>
    <n v="0"/>
    <n v="25.7265631"/>
    <s v="C45ACCTE"/>
    <x v="8"/>
    <x v="2"/>
    <n v="4400"/>
  </r>
  <r>
    <n v="816"/>
    <x v="814"/>
    <x v="5"/>
    <n v="0.14700000000000024"/>
    <n v="4.7530000000000001"/>
    <n v="38.359200000000001"/>
    <n v="17.309999999999999"/>
    <x v="815"/>
    <n v="182.3212776"/>
    <n v="82.274429999999995"/>
    <n v="264.59570759999997"/>
    <s v="C45ACCTE"/>
    <x v="8"/>
    <x v="2"/>
    <n v="4400"/>
  </r>
  <r>
    <n v="817"/>
    <x v="815"/>
    <x v="5"/>
    <n v="0.14700000000000024"/>
    <n v="4.7530000000000001"/>
    <n v="28.793199999999999"/>
    <n v="11.89"/>
    <x v="816"/>
    <n v="136.85407960000001"/>
    <n v="56.513170000000002"/>
    <n v="193.36724960000001"/>
    <s v="C45ACCTE"/>
    <x v="44"/>
    <x v="2"/>
    <n v="4400"/>
  </r>
  <r>
    <n v="818"/>
    <x v="816"/>
    <x v="5"/>
    <n v="0.14700000000000024"/>
    <n v="4.7530000000000001"/>
    <n v="38.512700000000002"/>
    <n v="32.26"/>
    <x v="817"/>
    <n v="183.05086310000002"/>
    <n v="153.33177999999998"/>
    <n v="336.3826431"/>
    <s v="C45ACCTE"/>
    <x v="44"/>
    <x v="2"/>
    <n v="4400"/>
  </r>
  <r>
    <n v="819"/>
    <x v="817"/>
    <x v="5"/>
    <n v="0.14700000000000024"/>
    <n v="4.7530000000000001"/>
    <n v="21.082899999999999"/>
    <n v="14.6"/>
    <x v="818"/>
    <n v="100.20702369999999"/>
    <n v="69.393799999999999"/>
    <n v="169.60082369999998"/>
    <s v="C45ACCTE"/>
    <x v="44"/>
    <x v="2"/>
    <n v="4400"/>
  </r>
  <r>
    <n v="820"/>
    <x v="818"/>
    <x v="5"/>
    <n v="0.14700000000000024"/>
    <n v="4.7530000000000001"/>
    <n v="34.262099999999997"/>
    <n v="11.54"/>
    <x v="819"/>
    <n v="162.8477613"/>
    <n v="54.849619999999994"/>
    <n v="217.69738129999999"/>
    <s v="C45ACCTE"/>
    <x v="44"/>
    <x v="2"/>
    <n v="4400"/>
  </r>
  <r>
    <n v="821"/>
    <x v="819"/>
    <x v="5"/>
    <n v="0.14700000000000024"/>
    <n v="4.7530000000000001"/>
    <n v="19.1816"/>
    <n v="34.119999999999997"/>
    <x v="820"/>
    <n v="91.170144800000003"/>
    <n v="162.17236"/>
    <n v="253.3425048"/>
    <s v="C45ACCTE"/>
    <x v="44"/>
    <x v="2"/>
    <n v="4400"/>
  </r>
  <r>
    <n v="822"/>
    <x v="820"/>
    <x v="5"/>
    <n v="0.14700000000000024"/>
    <n v="4.7530000000000001"/>
    <n v="70.151300000000006"/>
    <n v="22.23"/>
    <x v="821"/>
    <n v="333.42912890000002"/>
    <n v="105.65919000000001"/>
    <n v="439.08831890000005"/>
    <s v="C45ACCTE"/>
    <x v="44"/>
    <x v="2"/>
    <n v="4400"/>
  </r>
  <r>
    <n v="823"/>
    <x v="821"/>
    <x v="5"/>
    <n v="0.14700000000000024"/>
    <n v="4.7530000000000001"/>
    <n v="28.979199999999999"/>
    <n v="17.66"/>
    <x v="822"/>
    <n v="137.73813759999999"/>
    <n v="83.937979999999996"/>
    <n v="221.6761176"/>
    <s v="C45ACCTE"/>
    <x v="44"/>
    <x v="2"/>
    <n v="4400"/>
  </r>
  <r>
    <n v="824"/>
    <x v="822"/>
    <x v="5"/>
    <n v="0.14700000000000024"/>
    <n v="4.7530000000000001"/>
    <n v="16.190300000000001"/>
    <n v="8.83"/>
    <x v="823"/>
    <n v="76.952495900000002"/>
    <n v="41.968989999999998"/>
    <n v="118.92148589999999"/>
    <s v="C45ACCTE"/>
    <x v="44"/>
    <x v="2"/>
    <n v="4400"/>
  </r>
  <r>
    <n v="825"/>
    <x v="823"/>
    <x v="5"/>
    <n v="0.14700000000000024"/>
    <n v="4.7530000000000001"/>
    <n v="33.470100000000002"/>
    <n v="5.77"/>
    <x v="824"/>
    <n v="159.0833853"/>
    <n v="27.424809999999997"/>
    <n v="186.50819530000001"/>
    <s v="C45ACCTE"/>
    <x v="44"/>
    <x v="2"/>
    <n v="4400"/>
  </r>
  <r>
    <n v="826"/>
    <x v="824"/>
    <x v="5"/>
    <n v="0.14700000000000024"/>
    <n v="4.7530000000000001"/>
    <n v="60.965499999999999"/>
    <n v="3.06"/>
    <x v="825"/>
    <n v="289.76902150000001"/>
    <n v="14.544180000000001"/>
    <n v="304.31320149999999"/>
    <s v="C45ACCTE"/>
    <x v="44"/>
    <x v="2"/>
    <n v="4400"/>
  </r>
  <r>
    <n v="827"/>
    <x v="825"/>
    <x v="5"/>
    <n v="0.14700000000000024"/>
    <n v="4.7530000000000001"/>
    <n v="12.474299999999999"/>
    <n v="11.54"/>
    <x v="826"/>
    <n v="59.2903479"/>
    <n v="54.849619999999994"/>
    <n v="114.13996789999999"/>
    <s v="C45ACCTE"/>
    <x v="44"/>
    <x v="2"/>
    <n v="4400"/>
  </r>
  <r>
    <n v="828"/>
    <x v="826"/>
    <x v="5"/>
    <n v="0.14700000000000024"/>
    <n v="4.7530000000000001"/>
    <n v="44.7682"/>
    <n v="18.010000000000002"/>
    <x v="827"/>
    <n v="212.78325459999999"/>
    <n v="85.601530000000011"/>
    <n v="298.38478459999999"/>
    <s v="C45ACCTE"/>
    <x v="44"/>
    <x v="2"/>
    <n v="4400"/>
  </r>
  <r>
    <n v="829"/>
    <x v="827"/>
    <x v="5"/>
    <n v="0.14700000000000024"/>
    <n v="4.7530000000000001"/>
    <n v="71.537000000000006"/>
    <n v="11.54"/>
    <x v="828"/>
    <n v="340.01536100000004"/>
    <n v="54.849619999999994"/>
    <n v="394.86498100000006"/>
    <s v="C45ACCTE"/>
    <x v="44"/>
    <x v="2"/>
    <n v="4400"/>
  </r>
  <r>
    <n v="830"/>
    <x v="828"/>
    <x v="5"/>
    <n v="0.14700000000000024"/>
    <n v="4.7530000000000001"/>
    <n v="19.059999999999999"/>
    <n v="20.59"/>
    <x v="829"/>
    <n v="90.592179999999999"/>
    <n v="97.864270000000005"/>
    <n v="188.45645000000002"/>
    <s v="C45ACCTE"/>
    <x v="44"/>
    <x v="2"/>
    <n v="4400"/>
  </r>
  <r>
    <n v="831"/>
    <x v="829"/>
    <x v="5"/>
    <n v="0.14700000000000024"/>
    <n v="4.7530000000000001"/>
    <n v="21.504300000000001"/>
    <n v="46.16"/>
    <x v="830"/>
    <n v="102.2099379"/>
    <n v="219.39847999999998"/>
    <n v="321.60841789999995"/>
    <s v="C45ACCTE"/>
    <x v="44"/>
    <x v="2"/>
    <n v="4400"/>
  </r>
  <r>
    <n v="832"/>
    <x v="830"/>
    <x v="5"/>
    <n v="0.14700000000000024"/>
    <n v="4.7530000000000001"/>
    <n v="45.186500000000002"/>
    <n v="3.06"/>
    <x v="831"/>
    <n v="214.77143450000003"/>
    <n v="14.544180000000001"/>
    <n v="229.31561450000004"/>
    <s v="C45ACCTE"/>
    <x v="44"/>
    <x v="2"/>
    <n v="4400"/>
  </r>
  <r>
    <n v="833"/>
    <x v="831"/>
    <x v="5"/>
    <n v="0.14700000000000024"/>
    <n v="4.7530000000000001"/>
    <n v="6.0030000000000001"/>
    <n v="26.14"/>
    <x v="832"/>
    <n v="28.532259"/>
    <n v="124.24342"/>
    <n v="152.775679"/>
    <s v="C45ACCTE"/>
    <x v="44"/>
    <x v="2"/>
    <n v="4400"/>
  </r>
  <r>
    <n v="834"/>
    <x v="832"/>
    <x v="5"/>
    <n v="0.14700000000000024"/>
    <n v="4.7530000000000001"/>
    <n v="48.682499999999997"/>
    <n v="23.08"/>
    <x v="833"/>
    <n v="231.3879225"/>
    <n v="109.69923999999999"/>
    <n v="341.08716249999998"/>
    <s v="C45ACCTE"/>
    <x v="44"/>
    <x v="2"/>
    <n v="4400"/>
  </r>
  <r>
    <n v="835"/>
    <x v="833"/>
    <x v="5"/>
    <n v="0.14700000000000024"/>
    <n v="4.7530000000000001"/>
    <n v="59.518300000000004"/>
    <n v="31.91"/>
    <x v="834"/>
    <n v="282.8904799"/>
    <n v="151.66822999999999"/>
    <n v="434.5587099"/>
    <s v="C45ACCTE"/>
    <x v="44"/>
    <x v="2"/>
    <n v="4400"/>
  </r>
  <r>
    <n v="836"/>
    <x v="834"/>
    <x v="5"/>
    <n v="0.14700000000000024"/>
    <n v="4.7530000000000001"/>
    <n v="65.825199999999995"/>
    <n v="14.6"/>
    <x v="835"/>
    <n v="312.8671756"/>
    <n v="69.393799999999999"/>
    <n v="382.26097559999999"/>
    <s v="C45ACCTE"/>
    <x v="44"/>
    <x v="2"/>
    <n v="4400"/>
  </r>
  <r>
    <n v="837"/>
    <x v="835"/>
    <x v="5"/>
    <n v="0.14700000000000024"/>
    <n v="4.7530000000000001"/>
    <n v="22.7682"/>
    <n v="58.05"/>
    <x v="836"/>
    <n v="108.2172546"/>
    <n v="275.91165000000001"/>
    <n v="384.1289046"/>
    <s v="C45ACCTE"/>
    <x v="44"/>
    <x v="2"/>
    <n v="4400"/>
  </r>
  <r>
    <n v="838"/>
    <x v="836"/>
    <x v="5"/>
    <n v="0.14700000000000024"/>
    <n v="4.7530000000000001"/>
    <n v="35.639299999999999"/>
    <n v="26.14"/>
    <x v="837"/>
    <n v="169.39359289999999"/>
    <n v="124.24342"/>
    <n v="293.6370129"/>
    <s v="C45ACCTE"/>
    <x v="44"/>
    <x v="2"/>
    <n v="4400"/>
  </r>
  <r>
    <n v="839"/>
    <x v="837"/>
    <x v="5"/>
    <n v="0.14700000000000024"/>
    <n v="4.7530000000000001"/>
    <n v="35.336199999999998"/>
    <n v="23.08"/>
    <x v="838"/>
    <n v="167.95295859999999"/>
    <n v="109.69923999999999"/>
    <n v="277.65219859999996"/>
    <s v="C45ACCTE"/>
    <x v="44"/>
    <x v="2"/>
    <n v="4400"/>
  </r>
  <r>
    <n v="840"/>
    <x v="838"/>
    <x v="5"/>
    <n v="0.14700000000000024"/>
    <n v="4.7530000000000001"/>
    <n v="9.2248999999999999"/>
    <n v="66.53"/>
    <x v="839"/>
    <n v="43.845949699999998"/>
    <n v="316.21708999999998"/>
    <n v="360.06303969999999"/>
    <s v="C45ACCTE"/>
    <x v="44"/>
    <x v="2"/>
    <n v="4400"/>
  </r>
  <r>
    <n v="841"/>
    <x v="839"/>
    <x v="5"/>
    <n v="0.14700000000000024"/>
    <n v="4.7530000000000001"/>
    <n v="50.654200000000003"/>
    <n v="5.77"/>
    <x v="840"/>
    <n v="240.75941260000002"/>
    <n v="27.424809999999997"/>
    <n v="268.1842226"/>
    <s v="C45ACCTE"/>
    <x v="44"/>
    <x v="2"/>
    <n v="4400"/>
  </r>
  <r>
    <n v="842"/>
    <x v="840"/>
    <x v="5"/>
    <n v="0.14700000000000024"/>
    <n v="4.7530000000000001"/>
    <n v="53.442100000000003"/>
    <n v="19.52"/>
    <x v="841"/>
    <n v="254.01030130000001"/>
    <n v="92.778559999999999"/>
    <n v="346.78886130000001"/>
    <s v="C45ACCTE"/>
    <x v="44"/>
    <x v="2"/>
    <n v="4400"/>
  </r>
  <r>
    <n v="843"/>
    <x v="841"/>
    <x v="5"/>
    <n v="0.14700000000000024"/>
    <n v="4.7530000000000001"/>
    <n v="5.7199"/>
    <n v="39.520000000000003"/>
    <x v="842"/>
    <n v="27.186684700000001"/>
    <n v="187.83856000000003"/>
    <n v="215.02524470000003"/>
    <s v="C45ACCTE"/>
    <x v="44"/>
    <x v="2"/>
    <n v="4400"/>
  </r>
  <r>
    <n v="844"/>
    <x v="842"/>
    <x v="5"/>
    <n v="0.14700000000000024"/>
    <n v="4.7530000000000001"/>
    <n v="104.7366"/>
    <n v="17.309999999999999"/>
    <x v="843"/>
    <n v="497.81305980000002"/>
    <n v="82.274429999999995"/>
    <n v="580.08748979999996"/>
    <s v="C45ACCTE"/>
    <x v="44"/>
    <x v="2"/>
    <n v="4400"/>
  </r>
  <r>
    <n v="845"/>
    <x v="843"/>
    <x v="5"/>
    <n v="0.14700000000000024"/>
    <n v="4.7530000000000001"/>
    <n v="46.088900000000002"/>
    <n v="11.89"/>
    <x v="844"/>
    <n v="219.06054170000002"/>
    <n v="56.513170000000002"/>
    <n v="275.57371169999999"/>
    <s v="C45ACCTE"/>
    <x v="44"/>
    <x v="2"/>
    <n v="4400"/>
  </r>
  <r>
    <n v="846"/>
    <x v="844"/>
    <x v="5"/>
    <n v="0.14700000000000024"/>
    <n v="4.7530000000000001"/>
    <n v="22.234400000000001"/>
    <n v="27.19"/>
    <x v="845"/>
    <n v="105.6801032"/>
    <n v="129.23407"/>
    <n v="234.91417319999999"/>
    <s v="C45ACCTE"/>
    <x v="44"/>
    <x v="2"/>
    <n v="4400"/>
  </r>
  <r>
    <n v="847"/>
    <x v="845"/>
    <x v="5"/>
    <n v="0.14700000000000024"/>
    <n v="4.7530000000000001"/>
    <n v="38.518500000000003"/>
    <n v="11.89"/>
    <x v="846"/>
    <n v="183.07843050000002"/>
    <n v="56.513170000000002"/>
    <n v="239.59160050000003"/>
    <s v="C45ACCTE"/>
    <x v="44"/>
    <x v="2"/>
    <n v="4400"/>
  </r>
  <r>
    <n v="848"/>
    <x v="846"/>
    <x v="5"/>
    <n v="0.14700000000000024"/>
    <n v="4.7530000000000001"/>
    <n v="56.812899999999999"/>
    <n v="27.21"/>
    <x v="847"/>
    <n v="270.03171370000001"/>
    <n v="129.32913000000002"/>
    <n v="399.36084370000003"/>
    <s v="C45ACCTE"/>
    <x v="44"/>
    <x v="2"/>
    <n v="4400"/>
  </r>
  <r>
    <n v="849"/>
    <x v="847"/>
    <x v="5"/>
    <n v="0.14700000000000024"/>
    <n v="4.7530000000000001"/>
    <n v="34.783000000000001"/>
    <n v="0"/>
    <x v="848"/>
    <n v="165.323599"/>
    <n v="0"/>
    <n v="165.323599"/>
    <s v="C45ACCTE"/>
    <x v="44"/>
    <x v="2"/>
    <n v="4400"/>
  </r>
  <r>
    <n v="850"/>
    <x v="848"/>
    <x v="5"/>
    <n v="0.14700000000000024"/>
    <n v="4.7530000000000001"/>
    <n v="11.8665"/>
    <n v="5.77"/>
    <x v="849"/>
    <n v="56.401474500000006"/>
    <n v="27.424809999999997"/>
    <n v="83.8262845"/>
    <s v="C45ACCTE"/>
    <x v="44"/>
    <x v="2"/>
    <n v="4400"/>
  </r>
  <r>
    <n v="851"/>
    <x v="849"/>
    <x v="5"/>
    <n v="0.14700000000000024"/>
    <n v="4.7530000000000001"/>
    <n v="53.212200000000003"/>
    <n v="22.58"/>
    <x v="850"/>
    <n v="252.91758660000002"/>
    <n v="107.32274"/>
    <n v="360.2403266"/>
    <s v="C45ACCTE"/>
    <x v="44"/>
    <x v="2"/>
    <n v="4400"/>
  </r>
  <r>
    <n v="852"/>
    <x v="850"/>
    <x v="5"/>
    <n v="0.14700000000000024"/>
    <n v="4.7530000000000001"/>
    <n v="83.645799999999994"/>
    <n v="17.309999999999999"/>
    <x v="851"/>
    <n v="397.56848739999998"/>
    <n v="82.274429999999995"/>
    <n v="479.84291739999998"/>
    <s v="C45ACCTE"/>
    <x v="44"/>
    <x v="2"/>
    <n v="4400"/>
  </r>
  <r>
    <n v="853"/>
    <x v="851"/>
    <x v="5"/>
    <n v="0.14700000000000024"/>
    <n v="4.7530000000000001"/>
    <n v="50.253300000000003"/>
    <n v="0"/>
    <x v="852"/>
    <n v="238.85393490000001"/>
    <n v="0"/>
    <n v="238.85393490000001"/>
    <s v="C45ACCTE"/>
    <x v="44"/>
    <x v="2"/>
    <n v="4400"/>
  </r>
  <r>
    <n v="854"/>
    <x v="852"/>
    <x v="5"/>
    <n v="0.14700000000000024"/>
    <n v="4.7530000000000001"/>
    <n v="48.412199999999999"/>
    <n v="46.16"/>
    <x v="853"/>
    <n v="230.10318659999999"/>
    <n v="219.39847999999998"/>
    <n v="449.50166659999996"/>
    <s v="C45ACCTE"/>
    <x v="44"/>
    <x v="2"/>
    <n v="4400"/>
  </r>
  <r>
    <n v="855"/>
    <x v="853"/>
    <x v="5"/>
    <n v="0.14700000000000024"/>
    <n v="4.7530000000000001"/>
    <n v="23.94"/>
    <n v="11.54"/>
    <x v="854"/>
    <n v="113.78682000000001"/>
    <n v="54.849619999999994"/>
    <n v="168.63643999999999"/>
    <s v="C45ACCTE"/>
    <x v="44"/>
    <x v="2"/>
    <n v="4400"/>
  </r>
  <r>
    <n v="856"/>
    <x v="854"/>
    <x v="5"/>
    <n v="0.14700000000000024"/>
    <n v="4.7530000000000001"/>
    <n v="38.276699999999998"/>
    <n v="5.77"/>
    <x v="855"/>
    <n v="181.9291551"/>
    <n v="27.424809999999997"/>
    <n v="209.35396510000001"/>
    <s v="C45ACCTE"/>
    <x v="44"/>
    <x v="2"/>
    <n v="4400"/>
  </r>
  <r>
    <n v="857"/>
    <x v="855"/>
    <x v="5"/>
    <n v="0.14700000000000024"/>
    <n v="4.7530000000000001"/>
    <n v="38.317700000000002"/>
    <n v="0"/>
    <x v="856"/>
    <n v="182.1240281"/>
    <n v="0"/>
    <n v="182.1240281"/>
    <s v="C45ACCTE"/>
    <x v="44"/>
    <x v="2"/>
    <n v="4400"/>
  </r>
  <r>
    <n v="858"/>
    <x v="856"/>
    <x v="5"/>
    <n v="0.14700000000000024"/>
    <n v="4.7530000000000001"/>
    <n v="4.9516999999999998"/>
    <n v="0"/>
    <x v="857"/>
    <n v="23.535430099999999"/>
    <n v="0"/>
    <n v="23.535430099999999"/>
    <s v="C45ACCTE"/>
    <x v="44"/>
    <x v="2"/>
    <n v="4400"/>
  </r>
  <r>
    <n v="859"/>
    <x v="857"/>
    <x v="5"/>
    <n v="0.14700000000000024"/>
    <n v="4.7530000000000001"/>
    <n v="68.769300000000001"/>
    <n v="29.55"/>
    <x v="858"/>
    <n v="326.86048290000002"/>
    <n v="140.45115000000001"/>
    <n v="467.31163290000006"/>
    <s v="C45ACCTE"/>
    <x v="44"/>
    <x v="2"/>
    <n v="4400"/>
  </r>
  <r>
    <n v="860"/>
    <x v="858"/>
    <x v="9"/>
    <n v="0.1379999999999999"/>
    <n v="4.4619999999999997"/>
    <n v="38.407699999999998"/>
    <n v="3.06"/>
    <x v="859"/>
    <n v="171.37515739999998"/>
    <n v="13.65372"/>
    <n v="185.02887739999997"/>
    <s v="C45ACCTE"/>
    <x v="41"/>
    <x v="8"/>
    <n v="4400"/>
  </r>
  <r>
    <n v="861"/>
    <x v="859"/>
    <x v="5"/>
    <n v="0.14700000000000024"/>
    <n v="4.7530000000000001"/>
    <n v="20.540500000000002"/>
    <n v="5.77"/>
    <x v="860"/>
    <n v="97.628996500000014"/>
    <n v="27.424809999999997"/>
    <n v="125.05380650000001"/>
    <s v="C45ACCTE"/>
    <x v="44"/>
    <x v="2"/>
    <n v="4400"/>
  </r>
  <r>
    <n v="862"/>
    <x v="860"/>
    <x v="5"/>
    <n v="0.14700000000000024"/>
    <n v="4.7530000000000001"/>
    <n v="73.389700000000005"/>
    <n v="28.93"/>
    <x v="861"/>
    <n v="348.82124410000006"/>
    <n v="137.50429"/>
    <n v="486.32553410000003"/>
    <s v="C45ACCTE"/>
    <x v="44"/>
    <x v="2"/>
    <n v="4400"/>
  </r>
  <r>
    <n v="863"/>
    <x v="861"/>
    <x v="5"/>
    <n v="0.14700000000000024"/>
    <n v="4.7530000000000001"/>
    <n v="19.6526"/>
    <n v="46.01"/>
    <x v="862"/>
    <n v="93.408807800000005"/>
    <n v="218.68553"/>
    <n v="312.09433780000001"/>
    <s v="C45ACCTE"/>
    <x v="44"/>
    <x v="2"/>
    <n v="4400"/>
  </r>
  <r>
    <n v="864"/>
    <x v="862"/>
    <x v="5"/>
    <n v="0.14700000000000024"/>
    <n v="4.7530000000000001"/>
    <n v="37.146700000000003"/>
    <n v="22.58"/>
    <x v="863"/>
    <n v="176.55826510000003"/>
    <n v="107.32274"/>
    <n v="283.88100510000004"/>
    <s v="C45ACCTE"/>
    <x v="44"/>
    <x v="2"/>
    <n v="4400"/>
  </r>
  <r>
    <n v="865"/>
    <x v="863"/>
    <x v="5"/>
    <n v="0.14700000000000024"/>
    <n v="4.7530000000000001"/>
    <n v="54.0379"/>
    <n v="28"/>
    <x v="864"/>
    <n v="256.84213870000002"/>
    <n v="133.084"/>
    <n v="389.92613870000002"/>
    <s v="C45ACCTE"/>
    <x v="44"/>
    <x v="2"/>
    <n v="4400"/>
  </r>
  <r>
    <n v="866"/>
    <x v="864"/>
    <x v="5"/>
    <n v="0.14700000000000024"/>
    <n v="4.7530000000000001"/>
    <n v="18.6754"/>
    <n v="4.13"/>
    <x v="865"/>
    <n v="88.764176199999994"/>
    <n v="19.62989"/>
    <n v="108.3940662"/>
    <s v="C45ACCTE"/>
    <x v="44"/>
    <x v="2"/>
    <n v="4400"/>
  </r>
  <r>
    <n v="867"/>
    <x v="865"/>
    <x v="5"/>
    <n v="0.14700000000000024"/>
    <n v="4.7530000000000001"/>
    <n v="33.835599999999999"/>
    <n v="7.19"/>
    <x v="866"/>
    <n v="160.82060680000001"/>
    <n v="34.17407"/>
    <n v="194.99467680000001"/>
    <s v="C45ACCTE"/>
    <x v="44"/>
    <x v="2"/>
    <n v="4400"/>
  </r>
  <r>
    <n v="868"/>
    <x v="866"/>
    <x v="5"/>
    <n v="0.14700000000000024"/>
    <n v="4.7530000000000001"/>
    <n v="34.7288"/>
    <n v="20.95"/>
    <x v="867"/>
    <n v="165.06598640000001"/>
    <n v="99.57535"/>
    <n v="264.6413364"/>
    <s v="C45ACCTE"/>
    <x v="44"/>
    <x v="2"/>
    <n v="4400"/>
  </r>
  <r>
    <n v="869"/>
    <x v="867"/>
    <x v="5"/>
    <n v="0.14700000000000024"/>
    <n v="4.7530000000000001"/>
    <n v="6.4863"/>
    <n v="11.54"/>
    <x v="868"/>
    <n v="30.8293839"/>
    <n v="54.849619999999994"/>
    <n v="85.679003899999998"/>
    <s v="C45ACCTE"/>
    <x v="44"/>
    <x v="2"/>
    <n v="4400"/>
  </r>
  <r>
    <n v="870"/>
    <x v="868"/>
    <x v="5"/>
    <n v="0.14700000000000024"/>
    <n v="4.7530000000000001"/>
    <n v="40.143500000000003"/>
    <n v="11.54"/>
    <x v="869"/>
    <n v="190.80205550000002"/>
    <n v="54.849619999999994"/>
    <n v="245.65167550000001"/>
    <s v="C45ACCTE"/>
    <x v="44"/>
    <x v="2"/>
    <n v="4400"/>
  </r>
  <r>
    <n v="871"/>
    <x v="869"/>
    <x v="5"/>
    <n v="0.14700000000000024"/>
    <n v="4.7530000000000001"/>
    <n v="92.556700000000006"/>
    <n v="16.61"/>
    <x v="870"/>
    <n v="439.92199510000006"/>
    <n v="78.947329999999994"/>
    <n v="518.86932510000008"/>
    <s v="C45ACCTE"/>
    <x v="44"/>
    <x v="2"/>
    <n v="4400"/>
  </r>
  <r>
    <n v="872"/>
    <x v="870"/>
    <x v="5"/>
    <n v="0.14700000000000024"/>
    <n v="4.7530000000000001"/>
    <n v="83.086200000000005"/>
    <n v="47.76"/>
    <x v="871"/>
    <n v="394.90870860000001"/>
    <n v="227.00327999999999"/>
    <n v="621.91198859999997"/>
    <s v="C45ACCTE"/>
    <x v="44"/>
    <x v="2"/>
    <n v="4400"/>
  </r>
  <r>
    <n v="873"/>
    <x v="871"/>
    <x v="5"/>
    <n v="0.14700000000000024"/>
    <n v="4.7530000000000001"/>
    <n v="36.727899999999998"/>
    <n v="11.54"/>
    <x v="872"/>
    <n v="174.5677087"/>
    <n v="54.849619999999994"/>
    <n v="229.41732869999998"/>
    <s v="C45ACCTE"/>
    <x v="44"/>
    <x v="2"/>
    <n v="4400"/>
  </r>
  <r>
    <n v="874"/>
    <x v="872"/>
    <x v="5"/>
    <n v="0.14700000000000024"/>
    <n v="4.7530000000000001"/>
    <n v="64.888400000000004"/>
    <n v="12.24"/>
    <x v="873"/>
    <n v="308.41456520000003"/>
    <n v="58.176720000000003"/>
    <n v="366.59128520000002"/>
    <s v="C45ACCTE"/>
    <x v="44"/>
    <x v="2"/>
    <n v="4400"/>
  </r>
  <r>
    <n v="875"/>
    <x v="873"/>
    <x v="26"/>
    <n v="0.16500000000000004"/>
    <n v="5.335"/>
    <n v="43.074300000000001"/>
    <n v="32.979999999999997"/>
    <x v="874"/>
    <n v="229.8013905"/>
    <n v="175.94829999999999"/>
    <n v="405.74969049999999"/>
    <s v="C45ACCTE"/>
    <x v="70"/>
    <x v="2"/>
    <n v="4400"/>
  </r>
  <r>
    <n v="876"/>
    <x v="874"/>
    <x v="26"/>
    <n v="0.16500000000000004"/>
    <n v="5.335"/>
    <n v="10.311"/>
    <n v="32.979999999999997"/>
    <x v="875"/>
    <n v="55.009185000000002"/>
    <n v="175.94829999999999"/>
    <n v="230.95748499999999"/>
    <s v="C45ACCTE"/>
    <x v="70"/>
    <x v="2"/>
    <n v="4400"/>
  </r>
  <r>
    <n v="877"/>
    <x v="875"/>
    <x v="9"/>
    <n v="0.1379999999999999"/>
    <n v="4.4619999999999997"/>
    <n v="37.633299999999998"/>
    <n v="11.54"/>
    <x v="876"/>
    <n v="167.91978459999999"/>
    <n v="51.491479999999996"/>
    <n v="219.41126459999998"/>
    <s v="C45ACCTE"/>
    <x v="41"/>
    <x v="8"/>
    <n v="4400"/>
  </r>
  <r>
    <n v="878"/>
    <x v="876"/>
    <x v="26"/>
    <n v="0.16500000000000004"/>
    <n v="5.335"/>
    <n v="95.658299999999997"/>
    <n v="8.83"/>
    <x v="877"/>
    <n v="510.33703049999997"/>
    <n v="47.108049999999999"/>
    <n v="557.44508050000002"/>
    <s v="C45ACCTE"/>
    <x v="70"/>
    <x v="2"/>
    <n v="4400"/>
  </r>
  <r>
    <n v="879"/>
    <x v="877"/>
    <x v="20"/>
    <n v="0.16199999999999992"/>
    <n v="5.2380000000000004"/>
    <n v="8.1047999999999991"/>
    <n v="12.96"/>
    <x v="878"/>
    <n v="42.452942399999998"/>
    <n v="67.884480000000011"/>
    <n v="110.33742240000001"/>
    <s v="C45ACCTE"/>
    <x v="45"/>
    <x v="8"/>
    <n v="4400"/>
  </r>
  <r>
    <n v="880"/>
    <x v="878"/>
    <x v="26"/>
    <n v="0.16500000000000004"/>
    <n v="5.335"/>
    <n v="28.547000000000001"/>
    <n v="17.66"/>
    <x v="879"/>
    <n v="152.29824500000001"/>
    <n v="94.216099999999997"/>
    <n v="246.51434499999999"/>
    <s v="C45ACCTE"/>
    <x v="70"/>
    <x v="2"/>
    <n v="4400"/>
  </r>
  <r>
    <n v="881"/>
    <x v="879"/>
    <x v="26"/>
    <n v="0.16500000000000004"/>
    <n v="5.335"/>
    <n v="30.676300000000001"/>
    <n v="8.83"/>
    <x v="880"/>
    <n v="163.6580605"/>
    <n v="47.108049999999999"/>
    <n v="210.7661105"/>
    <s v="C45ACCTE"/>
    <x v="70"/>
    <x v="2"/>
    <n v="4400"/>
  </r>
  <r>
    <n v="882"/>
    <x v="880"/>
    <x v="5"/>
    <n v="0.14700000000000024"/>
    <n v="4.7530000000000001"/>
    <n v="27.7928"/>
    <n v="28.85"/>
    <x v="881"/>
    <n v="132.0991784"/>
    <n v="137.12405000000001"/>
    <n v="269.22322840000004"/>
    <s v="C45ACCTE"/>
    <x v="40"/>
    <x v="2"/>
    <n v="4400"/>
  </r>
  <r>
    <n v="883"/>
    <x v="881"/>
    <x v="26"/>
    <n v="0.16500000000000004"/>
    <n v="5.335"/>
    <n v="37.730400000000003"/>
    <n v="17.309999999999999"/>
    <x v="882"/>
    <n v="201.291684"/>
    <n v="92.348849999999999"/>
    <n v="293.640534"/>
    <s v="C45ACCTE"/>
    <x v="70"/>
    <x v="2"/>
    <n v="4400"/>
  </r>
  <r>
    <n v="884"/>
    <x v="882"/>
    <x v="26"/>
    <n v="0.16500000000000004"/>
    <n v="5.335"/>
    <n v="40.469499999999996"/>
    <n v="5.77"/>
    <x v="883"/>
    <n v="215.90478249999998"/>
    <n v="30.782949999999996"/>
    <n v="246.68773249999998"/>
    <s v="C45ACCTE"/>
    <x v="70"/>
    <x v="2"/>
    <n v="4400"/>
  </r>
  <r>
    <n v="885"/>
    <x v="883"/>
    <x v="5"/>
    <n v="0.14700000000000024"/>
    <n v="4.7530000000000001"/>
    <n v="5.4516999999999998"/>
    <n v="23.43"/>
    <x v="884"/>
    <n v="25.911930099999999"/>
    <n v="111.36279"/>
    <n v="137.2747201"/>
    <s v="C45ACCTE"/>
    <x v="47"/>
    <x v="2"/>
    <n v="4400"/>
  </r>
  <r>
    <n v="886"/>
    <x v="884"/>
    <x v="26"/>
    <n v="0.16500000000000004"/>
    <n v="5.335"/>
    <n v="26.849299999999999"/>
    <n v="13.39"/>
    <x v="885"/>
    <n v="143.2410155"/>
    <n v="71.43565000000001"/>
    <n v="214.67666550000001"/>
    <s v="C45ACCTE"/>
    <x v="70"/>
    <x v="2"/>
    <n v="4400"/>
  </r>
  <r>
    <n v="887"/>
    <x v="885"/>
    <x v="9"/>
    <n v="0.1379999999999999"/>
    <n v="4.4619999999999997"/>
    <n v="41.934800000000003"/>
    <n v="4.13"/>
    <x v="886"/>
    <n v="187.1130776"/>
    <n v="18.428059999999999"/>
    <n v="205.54113759999998"/>
    <s v="C45ACCTE"/>
    <x v="43"/>
    <x v="8"/>
    <n v="4400"/>
  </r>
  <r>
    <n v="888"/>
    <x v="886"/>
    <x v="26"/>
    <n v="0.16500000000000004"/>
    <n v="5.335"/>
    <n v="37.508699999999997"/>
    <n v="26.36"/>
    <x v="887"/>
    <n v="200.1089145"/>
    <n v="140.63059999999999"/>
    <n v="340.73951449999998"/>
    <s v="C45ACCTE"/>
    <x v="70"/>
    <x v="2"/>
    <n v="4400"/>
  </r>
  <r>
    <n v="889"/>
    <x v="887"/>
    <x v="26"/>
    <n v="0.16500000000000004"/>
    <n v="5.335"/>
    <n v="24.6325"/>
    <n v="63.9"/>
    <x v="888"/>
    <n v="131.4143875"/>
    <n v="340.90649999999999"/>
    <n v="472.32088750000003"/>
    <s v="C45ACCTE"/>
    <x v="70"/>
    <x v="2"/>
    <n v="4400"/>
  </r>
  <r>
    <n v="890"/>
    <x v="888"/>
    <x v="20"/>
    <n v="0.16199999999999992"/>
    <n v="5.2380000000000004"/>
    <n v="58.577399999999997"/>
    <n v="11.54"/>
    <x v="889"/>
    <n v="306.82842120000004"/>
    <n v="60.44652"/>
    <n v="367.27494120000006"/>
    <s v="C45ACCTE"/>
    <x v="45"/>
    <x v="8"/>
    <n v="4400"/>
  </r>
  <r>
    <n v="891"/>
    <x v="889"/>
    <x v="9"/>
    <n v="0.1379999999999999"/>
    <n v="4.4619999999999997"/>
    <n v="34.426200000000001"/>
    <n v="5.77"/>
    <x v="890"/>
    <n v="153.6097044"/>
    <n v="25.745739999999998"/>
    <n v="179.35544440000001"/>
    <s v="C45ACCTE"/>
    <x v="43"/>
    <x v="8"/>
    <n v="4400"/>
  </r>
  <r>
    <n v="892"/>
    <x v="890"/>
    <x v="26"/>
    <n v="0.16500000000000004"/>
    <n v="5.335"/>
    <n v="15.805199999999999"/>
    <n v="20.72"/>
    <x v="891"/>
    <n v="84.320741999999996"/>
    <n v="110.54119999999999"/>
    <n v="194.861942"/>
    <s v="C45ACCTE"/>
    <x v="70"/>
    <x v="2"/>
    <n v="4400"/>
  </r>
  <r>
    <n v="893"/>
    <x v="891"/>
    <x v="26"/>
    <n v="0.16500000000000004"/>
    <n v="5.335"/>
    <n v="7.3304"/>
    <n v="5.77"/>
    <x v="892"/>
    <n v="39.107683999999999"/>
    <n v="30.782949999999996"/>
    <n v="69.890633999999991"/>
    <s v="C45ACCTE"/>
    <x v="70"/>
    <x v="2"/>
    <n v="4400"/>
  </r>
  <r>
    <n v="894"/>
    <x v="892"/>
    <x v="26"/>
    <n v="0.16500000000000004"/>
    <n v="5.335"/>
    <n v="79.299099999999996"/>
    <n v="28.43"/>
    <x v="893"/>
    <n v="423.0606985"/>
    <n v="151.67404999999999"/>
    <n v="574.73474850000002"/>
    <s v="C45ACCTE"/>
    <x v="70"/>
    <x v="2"/>
    <n v="4400"/>
  </r>
  <r>
    <n v="895"/>
    <x v="893"/>
    <x v="9"/>
    <n v="0.1379999999999999"/>
    <n v="4.4619999999999997"/>
    <n v="47.560899999999997"/>
    <n v="15.18"/>
    <x v="894"/>
    <n v="212.21673579999998"/>
    <n v="67.733159999999998"/>
    <n v="279.94989579999998"/>
    <s v="C45ACCTE"/>
    <x v="43"/>
    <x v="8"/>
    <n v="4400"/>
  </r>
  <r>
    <n v="896"/>
    <x v="894"/>
    <x v="20"/>
    <n v="0.16199999999999992"/>
    <n v="5.2380000000000004"/>
    <n v="5.1962000000000002"/>
    <n v="0"/>
    <x v="895"/>
    <n v="27.217695600000003"/>
    <n v="0"/>
    <n v="27.217695600000003"/>
    <s v="C45ACCTE"/>
    <x v="45"/>
    <x v="8"/>
    <n v="4400"/>
  </r>
  <r>
    <n v="897"/>
    <x v="894"/>
    <x v="26"/>
    <n v="0.16500000000000004"/>
    <n v="5.335"/>
    <n v="7.0002000000000004"/>
    <n v="0"/>
    <x v="896"/>
    <n v="37.346067000000005"/>
    <n v="0"/>
    <n v="37.346067000000005"/>
    <s v="C45ACCTE"/>
    <x v="70"/>
    <x v="2"/>
    <n v="4400"/>
  </r>
  <r>
    <n v="898"/>
    <x v="895"/>
    <x v="9"/>
    <n v="0.1379999999999999"/>
    <n v="4.4619999999999997"/>
    <n v="21.7347"/>
    <n v="3.06"/>
    <x v="897"/>
    <n v="96.980231399999994"/>
    <n v="13.65372"/>
    <n v="110.6339514"/>
    <s v="C45ACCTE"/>
    <x v="43"/>
    <x v="8"/>
    <n v="4400"/>
  </r>
  <r>
    <n v="899"/>
    <x v="896"/>
    <x v="9"/>
    <n v="0.1379999999999999"/>
    <n v="4.4619999999999997"/>
    <n v="62.972700000000003"/>
    <n v="5.77"/>
    <x v="898"/>
    <n v="280.9841874"/>
    <n v="25.745739999999998"/>
    <n v="306.72992740000001"/>
    <s v="C45ACCTE"/>
    <x v="43"/>
    <x v="8"/>
    <n v="4400"/>
  </r>
  <r>
    <n v="900"/>
    <x v="897"/>
    <x v="26"/>
    <n v="0.16500000000000004"/>
    <n v="5.335"/>
    <n v="32.575000000000003"/>
    <n v="11.54"/>
    <x v="899"/>
    <n v="173.78762500000002"/>
    <n v="61.565899999999992"/>
    <n v="235.35352500000002"/>
    <s v="C45ACCTE"/>
    <x v="70"/>
    <x v="2"/>
    <n v="4400"/>
  </r>
  <r>
    <n v="901"/>
    <x v="898"/>
    <x v="5"/>
    <n v="0.14700000000000024"/>
    <n v="4.7530000000000001"/>
    <n v="8.4179999999999993"/>
    <n v="27.15"/>
    <x v="900"/>
    <n v="40.010753999999999"/>
    <n v="129.04395"/>
    <n v="169.05470399999999"/>
    <s v="C45ACCTE"/>
    <x v="44"/>
    <x v="2"/>
    <n v="4400"/>
  </r>
  <r>
    <n v="902"/>
    <x v="899"/>
    <x v="9"/>
    <n v="0.1379999999999999"/>
    <n v="4.4619999999999997"/>
    <n v="19.800999999999998"/>
    <n v="50.99"/>
    <x v="901"/>
    <n v="88.352061999999989"/>
    <n v="227.51738"/>
    <n v="315.86944199999999"/>
    <s v="C45ACCTE"/>
    <x v="41"/>
    <x v="8"/>
    <n v="4400"/>
  </r>
  <r>
    <n v="903"/>
    <x v="900"/>
    <x v="9"/>
    <n v="0.1379999999999999"/>
    <n v="4.4619999999999997"/>
    <n v="33.6541"/>
    <n v="19.16"/>
    <x v="902"/>
    <n v="150.16459419999998"/>
    <n v="85.491919999999993"/>
    <n v="235.65651419999998"/>
    <s v="C45ACCTE"/>
    <x v="43"/>
    <x v="8"/>
    <n v="4400"/>
  </r>
  <r>
    <n v="904"/>
    <x v="901"/>
    <x v="26"/>
    <n v="0.16500000000000004"/>
    <n v="5.335"/>
    <n v="8.5540000000000003"/>
    <n v="11.54"/>
    <x v="903"/>
    <n v="45.635590000000001"/>
    <n v="61.565899999999992"/>
    <n v="107.20148999999999"/>
    <s v="C45ACCTE"/>
    <x v="70"/>
    <x v="2"/>
    <n v="4400"/>
  </r>
  <r>
    <n v="905"/>
    <x v="902"/>
    <x v="9"/>
    <n v="0.1379999999999999"/>
    <n v="4.4619999999999997"/>
    <n v="46.532800000000002"/>
    <n v="17.309999999999999"/>
    <x v="904"/>
    <n v="207.6293536"/>
    <n v="77.237219999999994"/>
    <n v="284.86657359999998"/>
    <s v="C45ACCTE"/>
    <x v="43"/>
    <x v="8"/>
    <n v="4400"/>
  </r>
  <r>
    <n v="906"/>
    <x v="903"/>
    <x v="9"/>
    <n v="0.1379999999999999"/>
    <n v="4.4619999999999997"/>
    <n v="38.817100000000003"/>
    <n v="14.6"/>
    <x v="905"/>
    <n v="173.20190020000001"/>
    <n v="65.145199999999988"/>
    <n v="238.3471002"/>
    <s v="C45ACCTE"/>
    <x v="43"/>
    <x v="8"/>
    <n v="4400"/>
  </r>
  <r>
    <n v="907"/>
    <x v="904"/>
    <x v="20"/>
    <n v="0.16199999999999992"/>
    <n v="5.2380000000000004"/>
    <n v="31.3337"/>
    <n v="4.13"/>
    <x v="906"/>
    <n v="164.12592060000003"/>
    <n v="21.632940000000001"/>
    <n v="185.75886060000002"/>
    <s v="C45ACCTE"/>
    <x v="45"/>
    <x v="8"/>
    <n v="4400"/>
  </r>
  <r>
    <n v="908"/>
    <x v="904"/>
    <x v="26"/>
    <n v="0.16500000000000004"/>
    <n v="5.335"/>
    <n v="8.5531000000000006"/>
    <n v="5.77"/>
    <x v="907"/>
    <n v="45.630788500000001"/>
    <n v="30.782949999999996"/>
    <n v="76.413738499999994"/>
    <s v="C45ACCTE"/>
    <x v="70"/>
    <x v="2"/>
    <n v="4400"/>
  </r>
  <r>
    <n v="909"/>
    <x v="905"/>
    <x v="20"/>
    <n v="0.16199999999999992"/>
    <n v="5.2380000000000004"/>
    <n v="7.6989000000000001"/>
    <n v="5.77"/>
    <x v="908"/>
    <n v="40.326838200000005"/>
    <n v="30.22326"/>
    <n v="70.550098200000008"/>
    <s v="C45ACCTE"/>
    <x v="45"/>
    <x v="8"/>
    <n v="4400"/>
  </r>
  <r>
    <n v="910"/>
    <x v="906"/>
    <x v="5"/>
    <n v="0.14700000000000024"/>
    <n v="4.7530000000000001"/>
    <n v="16.484999999999999"/>
    <n v="12.96"/>
    <x v="909"/>
    <n v="78.353205000000003"/>
    <n v="61.598880000000008"/>
    <n v="139.95208500000001"/>
    <s v="C45ACCTE"/>
    <x v="40"/>
    <x v="2"/>
    <n v="4400"/>
  </r>
  <r>
    <n v="911"/>
    <x v="907"/>
    <x v="9"/>
    <n v="0.1379999999999999"/>
    <n v="4.4619999999999997"/>
    <n v="16.480799999999999"/>
    <n v="0"/>
    <x v="910"/>
    <n v="73.537329599999993"/>
    <n v="0"/>
    <n v="73.537329599999993"/>
    <s v="C45ACCTE"/>
    <x v="43"/>
    <x v="8"/>
    <n v="4400"/>
  </r>
  <r>
    <n v="912"/>
    <x v="908"/>
    <x v="9"/>
    <n v="0.1379999999999999"/>
    <n v="4.4619999999999997"/>
    <n v="19.998899999999999"/>
    <n v="34.97"/>
    <x v="911"/>
    <n v="89.235091799999992"/>
    <n v="156.03613999999999"/>
    <n v="245.27123179999998"/>
    <s v="C45ACCTE"/>
    <x v="41"/>
    <x v="8"/>
    <n v="4400"/>
  </r>
  <r>
    <n v="913"/>
    <x v="909"/>
    <x v="26"/>
    <n v="0.16500000000000004"/>
    <n v="5.335"/>
    <n v="28.971800000000002"/>
    <n v="20.72"/>
    <x v="912"/>
    <n v="154.56455300000002"/>
    <n v="110.54119999999999"/>
    <n v="265.10575299999999"/>
    <s v="C45ACCTE"/>
    <x v="70"/>
    <x v="2"/>
    <n v="4400"/>
  </r>
  <r>
    <n v="914"/>
    <x v="910"/>
    <x v="9"/>
    <n v="0.1379999999999999"/>
    <n v="4.4619999999999997"/>
    <n v="40.0929"/>
    <n v="5.77"/>
    <x v="913"/>
    <n v="178.89451979999998"/>
    <n v="25.745739999999998"/>
    <n v="204.64025979999997"/>
    <s v="C45ACCTE"/>
    <x v="41"/>
    <x v="8"/>
    <n v="4400"/>
  </r>
  <r>
    <n v="915"/>
    <x v="911"/>
    <x v="26"/>
    <n v="0.16500000000000004"/>
    <n v="5.335"/>
    <n v="37.306100000000001"/>
    <n v="20.95"/>
    <x v="914"/>
    <n v="199.0280435"/>
    <n v="111.76824999999999"/>
    <n v="310.79629349999999"/>
    <s v="C45ACCTE"/>
    <x v="70"/>
    <x v="2"/>
    <n v="4400"/>
  </r>
  <r>
    <n v="916"/>
    <x v="912"/>
    <x v="9"/>
    <n v="0.1379999999999999"/>
    <n v="4.4619999999999997"/>
    <n v="41.110500000000002"/>
    <n v="0"/>
    <x v="915"/>
    <n v="183.43505099999999"/>
    <n v="0"/>
    <n v="183.43505099999999"/>
    <s v="C45ACCTE"/>
    <x v="43"/>
    <x v="8"/>
    <n v="4400"/>
  </r>
  <r>
    <n v="917"/>
    <x v="913"/>
    <x v="26"/>
    <n v="0.16500000000000004"/>
    <n v="5.335"/>
    <n v="21.3444"/>
    <n v="6.12"/>
    <x v="916"/>
    <n v="113.87237399999999"/>
    <n v="32.650199999999998"/>
    <n v="146.52257399999999"/>
    <s v="C45ACCTE"/>
    <x v="70"/>
    <x v="2"/>
    <n v="4400"/>
  </r>
  <r>
    <n v="918"/>
    <x v="914"/>
    <x v="26"/>
    <n v="0.16500000000000004"/>
    <n v="5.335"/>
    <n v="30.6632"/>
    <n v="11.54"/>
    <x v="917"/>
    <n v="163.58817199999999"/>
    <n v="61.565899999999992"/>
    <n v="225.15407199999999"/>
    <s v="C45ACCTE"/>
    <x v="70"/>
    <x v="2"/>
    <n v="4400"/>
  </r>
  <r>
    <n v="919"/>
    <x v="915"/>
    <x v="9"/>
    <n v="0.1379999999999999"/>
    <n v="4.4619999999999997"/>
    <n v="9.2568999999999999"/>
    <n v="17.66"/>
    <x v="918"/>
    <n v="41.304287799999997"/>
    <n v="78.798919999999995"/>
    <n v="120.10320779999999"/>
    <s v="C45ACCTE"/>
    <x v="46"/>
    <x v="8"/>
    <n v="4400"/>
  </r>
  <r>
    <n v="920"/>
    <x v="916"/>
    <x v="9"/>
    <n v="0.1379999999999999"/>
    <n v="4.4619999999999997"/>
    <n v="24.734100000000002"/>
    <n v="0"/>
    <x v="919"/>
    <n v="110.3635542"/>
    <n v="0"/>
    <n v="110.3635542"/>
    <s v="C45ACCTE"/>
    <x v="41"/>
    <x v="8"/>
    <n v="4400"/>
  </r>
  <r>
    <n v="921"/>
    <x v="917"/>
    <x v="9"/>
    <n v="0.1379999999999999"/>
    <n v="4.4619999999999997"/>
    <n v="9.4466000000000001"/>
    <n v="0"/>
    <x v="920"/>
    <n v="42.150729200000001"/>
    <n v="0"/>
    <n v="42.150729200000001"/>
    <s v="C45ACCTE"/>
    <x v="43"/>
    <x v="8"/>
    <n v="4400"/>
  </r>
  <r>
    <n v="922"/>
    <x v="918"/>
    <x v="9"/>
    <n v="0.1379999999999999"/>
    <n v="4.4619999999999997"/>
    <n v="42.730699999999999"/>
    <n v="28.85"/>
    <x v="921"/>
    <n v="190.66438339999999"/>
    <n v="128.7287"/>
    <n v="319.39308340000002"/>
    <s v="C45ACCTE"/>
    <x v="46"/>
    <x v="8"/>
    <n v="4400"/>
  </r>
  <r>
    <n v="923"/>
    <x v="919"/>
    <x v="26"/>
    <n v="0.16500000000000004"/>
    <n v="5.335"/>
    <n v="25.638500000000001"/>
    <n v="5.77"/>
    <x v="922"/>
    <n v="136.7813975"/>
    <n v="30.782949999999996"/>
    <n v="167.5643475"/>
    <s v="C45ACCTE"/>
    <x v="70"/>
    <x v="2"/>
    <n v="4400"/>
  </r>
  <r>
    <n v="924"/>
    <x v="920"/>
    <x v="26"/>
    <n v="0.16500000000000004"/>
    <n v="5.335"/>
    <n v="20.515499999999999"/>
    <n v="12.24"/>
    <x v="923"/>
    <n v="109.4501925"/>
    <n v="65.300399999999996"/>
    <n v="174.75059249999998"/>
    <s v="C45ACCTE"/>
    <x v="70"/>
    <x v="2"/>
    <n v="4400"/>
  </r>
  <r>
    <n v="925"/>
    <x v="921"/>
    <x v="9"/>
    <n v="0.1379999999999999"/>
    <n v="4.4619999999999997"/>
    <n v="17.189800000000002"/>
    <n v="40.74"/>
    <x v="924"/>
    <n v="76.700887600000001"/>
    <n v="181.78188"/>
    <n v="258.48276759999999"/>
    <s v="C45ACCTE"/>
    <x v="46"/>
    <x v="8"/>
    <n v="4400"/>
  </r>
  <r>
    <n v="926"/>
    <x v="922"/>
    <x v="26"/>
    <n v="0.16500000000000004"/>
    <n v="5.335"/>
    <n v="22.694800000000001"/>
    <n v="5.77"/>
    <x v="925"/>
    <n v="121.076758"/>
    <n v="30.782949999999996"/>
    <n v="151.85970799999998"/>
    <s v="C45ACCTE"/>
    <x v="70"/>
    <x v="2"/>
    <n v="4400"/>
  </r>
  <r>
    <n v="927"/>
    <x v="923"/>
    <x v="9"/>
    <n v="0.1379999999999999"/>
    <n v="4.4619999999999997"/>
    <n v="23.570699999999999"/>
    <n v="26.49"/>
    <x v="926"/>
    <n v="105.17246339999998"/>
    <n v="118.19837999999999"/>
    <n v="223.37084339999996"/>
    <s v="C45ACCTE"/>
    <x v="43"/>
    <x v="8"/>
    <n v="4400"/>
  </r>
  <r>
    <n v="928"/>
    <x v="924"/>
    <x v="26"/>
    <n v="0.16500000000000004"/>
    <n v="5.335"/>
    <n v="32.139099999999999"/>
    <n v="3.06"/>
    <x v="927"/>
    <n v="171.4620985"/>
    <n v="16.325099999999999"/>
    <n v="187.78719849999999"/>
    <s v="C45ACCTE"/>
    <x v="70"/>
    <x v="2"/>
    <n v="4400"/>
  </r>
  <r>
    <n v="929"/>
    <x v="925"/>
    <x v="26"/>
    <n v="0.16500000000000004"/>
    <n v="5.335"/>
    <n v="37.886000000000003"/>
    <n v="36.270000000000003"/>
    <x v="928"/>
    <n v="202.12181000000001"/>
    <n v="193.50045000000003"/>
    <n v="395.62226000000004"/>
    <s v="C45ACCTE"/>
    <x v="70"/>
    <x v="2"/>
    <n v="4400"/>
  </r>
  <r>
    <n v="930"/>
    <x v="926"/>
    <x v="9"/>
    <n v="0.1379999999999999"/>
    <n v="4.4619999999999997"/>
    <n v="31.642499999999998"/>
    <n v="0"/>
    <x v="929"/>
    <n v="141.18883499999998"/>
    <n v="0"/>
    <n v="141.18883499999998"/>
    <s v="C45ACCTE"/>
    <x v="43"/>
    <x v="8"/>
    <n v="4400"/>
  </r>
  <r>
    <n v="931"/>
    <x v="927"/>
    <x v="26"/>
    <n v="0.16500000000000004"/>
    <n v="5.335"/>
    <n v="6.3164999999999996"/>
    <n v="7.98"/>
    <x v="930"/>
    <n v="33.698527499999997"/>
    <n v="42.573300000000003"/>
    <n v="76.271827500000001"/>
    <s v="C45ACCTE"/>
    <x v="70"/>
    <x v="2"/>
    <n v="4400"/>
  </r>
  <r>
    <n v="932"/>
    <x v="928"/>
    <x v="26"/>
    <n v="0.16500000000000004"/>
    <n v="5.335"/>
    <n v="25.9055"/>
    <n v="54.44"/>
    <x v="931"/>
    <n v="138.20584249999999"/>
    <n v="290.43739999999997"/>
    <n v="428.64324249999993"/>
    <s v="C45ACCTE"/>
    <x v="70"/>
    <x v="2"/>
    <n v="4400"/>
  </r>
  <r>
    <n v="933"/>
    <x v="929"/>
    <x v="26"/>
    <n v="0.16500000000000004"/>
    <n v="5.335"/>
    <n v="8.7294"/>
    <n v="26.14"/>
    <x v="932"/>
    <n v="46.571348999999998"/>
    <n v="139.45689999999999"/>
    <n v="186.02824899999999"/>
    <s v="C45ACCTE"/>
    <x v="70"/>
    <x v="2"/>
    <n v="4400"/>
  </r>
  <r>
    <n v="934"/>
    <x v="930"/>
    <x v="20"/>
    <n v="0.16199999999999992"/>
    <n v="5.2380000000000004"/>
    <n v="5.6524999999999999"/>
    <n v="11.54"/>
    <x v="933"/>
    <n v="29.607795000000003"/>
    <n v="60.44652"/>
    <n v="90.054315000000003"/>
    <s v="C45ACCTE"/>
    <x v="45"/>
    <x v="8"/>
    <n v="4400"/>
  </r>
  <r>
    <n v="935"/>
    <x v="930"/>
    <x v="26"/>
    <n v="0.16500000000000004"/>
    <n v="5.335"/>
    <n v="3.7119"/>
    <n v="4.13"/>
    <x v="934"/>
    <n v="19.802986499999999"/>
    <n v="22.033549999999998"/>
    <n v="41.836536499999994"/>
    <s v="C45ACCTE"/>
    <x v="70"/>
    <x v="2"/>
    <n v="4400"/>
  </r>
  <r>
    <n v="936"/>
    <x v="931"/>
    <x v="26"/>
    <n v="0.16500000000000004"/>
    <n v="5.335"/>
    <n v="33.351199999999999"/>
    <n v="29.8"/>
    <x v="935"/>
    <n v="177.928652"/>
    <n v="158.983"/>
    <n v="336.911652"/>
    <s v="C45ACCTE"/>
    <x v="70"/>
    <x v="2"/>
    <n v="4400"/>
  </r>
  <r>
    <n v="937"/>
    <x v="932"/>
    <x v="26"/>
    <n v="0.16500000000000004"/>
    <n v="5.335"/>
    <n v="39.486699999999999"/>
    <n v="9.18"/>
    <x v="936"/>
    <n v="210.66154449999999"/>
    <n v="48.975299999999997"/>
    <n v="259.6368445"/>
    <s v="C45ACCTE"/>
    <x v="70"/>
    <x v="2"/>
    <n v="4400"/>
  </r>
  <r>
    <n v="938"/>
    <x v="933"/>
    <x v="5"/>
    <n v="0.14700000000000024"/>
    <n v="4.7530000000000001"/>
    <n v="12.4251"/>
    <n v="9.18"/>
    <x v="937"/>
    <n v="59.056500300000003"/>
    <n v="43.632539999999999"/>
    <n v="102.6890403"/>
    <s v="C45ACCTE"/>
    <x v="47"/>
    <x v="2"/>
    <n v="4400"/>
  </r>
  <r>
    <n v="939"/>
    <x v="934"/>
    <x v="26"/>
    <n v="0.16500000000000004"/>
    <n v="5.335"/>
    <n v="4.3205"/>
    <n v="0"/>
    <x v="938"/>
    <n v="23.049867500000001"/>
    <n v="0"/>
    <n v="23.049867500000001"/>
    <s v="C45ACCTE"/>
    <x v="70"/>
    <x v="2"/>
    <n v="4400"/>
  </r>
  <r>
    <n v="940"/>
    <x v="935"/>
    <x v="9"/>
    <n v="0.1379999999999999"/>
    <n v="4.4619999999999997"/>
    <n v="66.548699999999997"/>
    <n v="8.83"/>
    <x v="939"/>
    <n v="296.94029939999996"/>
    <n v="39.399459999999998"/>
    <n v="336.33975939999993"/>
    <s v="C45ACCTE"/>
    <x v="43"/>
    <x v="8"/>
    <n v="4400"/>
  </r>
  <r>
    <n v="941"/>
    <x v="936"/>
    <x v="26"/>
    <n v="0.16500000000000004"/>
    <n v="5.335"/>
    <n v="13.3735"/>
    <n v="28.58"/>
    <x v="940"/>
    <n v="71.3476225"/>
    <n v="152.4743"/>
    <n v="223.8219225"/>
    <s v="C45ACCTE"/>
    <x v="70"/>
    <x v="2"/>
    <n v="4400"/>
  </r>
  <r>
    <n v="942"/>
    <x v="937"/>
    <x v="26"/>
    <n v="0.16500000000000004"/>
    <n v="5.335"/>
    <n v="9.4039000000000001"/>
    <n v="3.06"/>
    <x v="941"/>
    <n v="50.1698065"/>
    <n v="16.325099999999999"/>
    <n v="66.494906499999999"/>
    <s v="C45ACCTE"/>
    <x v="70"/>
    <x v="2"/>
    <n v="4400"/>
  </r>
  <r>
    <n v="943"/>
    <x v="938"/>
    <x v="9"/>
    <n v="0.1379999999999999"/>
    <n v="4.4619999999999997"/>
    <n v="3.5116999999999998"/>
    <n v="3.06"/>
    <x v="942"/>
    <n v="15.669205399999999"/>
    <n v="13.65372"/>
    <n v="29.322925399999999"/>
    <s v="C45ACCTE"/>
    <x v="46"/>
    <x v="8"/>
    <n v="4400"/>
  </r>
  <r>
    <n v="944"/>
    <x v="939"/>
    <x v="9"/>
    <n v="0.1379999999999999"/>
    <n v="4.4619999999999997"/>
    <n v="23.013200000000001"/>
    <n v="11.54"/>
    <x v="943"/>
    <n v="102.68489839999999"/>
    <n v="51.491479999999996"/>
    <n v="154.17637839999998"/>
    <s v="C45ACCTE"/>
    <x v="46"/>
    <x v="8"/>
    <n v="4400"/>
  </r>
  <r>
    <n v="945"/>
    <x v="940"/>
    <x v="9"/>
    <n v="0.1379999999999999"/>
    <n v="4.4619999999999997"/>
    <n v="67.207499999999996"/>
    <n v="16.46"/>
    <x v="944"/>
    <n v="299.87986499999994"/>
    <n v="73.444519999999997"/>
    <n v="373.32438499999995"/>
    <s v="C45ACCTE"/>
    <x v="46"/>
    <x v="8"/>
    <n v="4400"/>
  </r>
  <r>
    <n v="946"/>
    <x v="941"/>
    <x v="5"/>
    <n v="0.14700000000000024"/>
    <n v="4.7530000000000001"/>
    <n v="40.454099999999997"/>
    <n v="4.13"/>
    <x v="945"/>
    <n v="192.27833729999998"/>
    <n v="19.62989"/>
    <n v="211.90822729999996"/>
    <s v="C45ACCTE"/>
    <x v="40"/>
    <x v="2"/>
    <n v="4400"/>
  </r>
  <r>
    <n v="947"/>
    <x v="942"/>
    <x v="26"/>
    <n v="0.16500000000000004"/>
    <n v="5.335"/>
    <n v="20.230799999999999"/>
    <n v="27.19"/>
    <x v="946"/>
    <n v="107.93131799999999"/>
    <n v="145.05865"/>
    <n v="252.98996799999998"/>
    <s v="C45ACCTE"/>
    <x v="70"/>
    <x v="2"/>
    <n v="4400"/>
  </r>
  <r>
    <n v="948"/>
    <x v="943"/>
    <x v="9"/>
    <n v="0.1379999999999999"/>
    <n v="4.4619999999999997"/>
    <n v="25.192499999999999"/>
    <n v="17.309999999999999"/>
    <x v="947"/>
    <n v="112.40893499999999"/>
    <n v="77.237219999999994"/>
    <n v="189.64615499999996"/>
    <s v="C45ACCTE"/>
    <x v="46"/>
    <x v="8"/>
    <n v="4400"/>
  </r>
  <r>
    <n v="949"/>
    <x v="944"/>
    <x v="9"/>
    <n v="0.1379999999999999"/>
    <n v="4.4619999999999997"/>
    <n v="37.970300000000002"/>
    <n v="17.309999999999999"/>
    <x v="948"/>
    <n v="169.42347860000001"/>
    <n v="77.237219999999994"/>
    <n v="246.66069859999999"/>
    <s v="C45ACCTE"/>
    <x v="46"/>
    <x v="8"/>
    <n v="4400"/>
  </r>
  <r>
    <n v="950"/>
    <x v="945"/>
    <x v="26"/>
    <n v="0.16500000000000004"/>
    <n v="5.335"/>
    <n v="25.6462"/>
    <n v="22.86"/>
    <x v="949"/>
    <n v="136.82247699999999"/>
    <n v="121.9581"/>
    <n v="258.78057699999999"/>
    <s v="C45ACCTE"/>
    <x v="70"/>
    <x v="2"/>
    <n v="4400"/>
  </r>
  <r>
    <n v="951"/>
    <x v="946"/>
    <x v="26"/>
    <n v="0.16500000000000004"/>
    <n v="5.335"/>
    <n v="20.991599999999998"/>
    <n v="3.06"/>
    <x v="950"/>
    <n v="111.99018599999999"/>
    <n v="16.325099999999999"/>
    <n v="128.31528599999999"/>
    <s v="C45ACCTE"/>
    <x v="70"/>
    <x v="2"/>
    <n v="4400"/>
  </r>
  <r>
    <n v="952"/>
    <x v="947"/>
    <x v="9"/>
    <n v="0.1379999999999999"/>
    <n v="4.4619999999999997"/>
    <n v="67.034499999999994"/>
    <n v="5.77"/>
    <x v="951"/>
    <n v="299.10793899999993"/>
    <n v="25.745739999999998"/>
    <n v="324.85367899999994"/>
    <s v="C45ACCTE"/>
    <x v="43"/>
    <x v="8"/>
    <n v="4400"/>
  </r>
  <r>
    <n v="953"/>
    <x v="948"/>
    <x v="26"/>
    <n v="0.16500000000000004"/>
    <n v="5.335"/>
    <n v="37.341099999999997"/>
    <n v="5.77"/>
    <x v="952"/>
    <n v="199.21476849999999"/>
    <n v="30.782949999999996"/>
    <n v="229.99771849999999"/>
    <s v="C45ACCTE"/>
    <x v="70"/>
    <x v="2"/>
    <n v="4400"/>
  </r>
  <r>
    <n v="954"/>
    <x v="949"/>
    <x v="26"/>
    <n v="0.16500000000000004"/>
    <n v="5.335"/>
    <n v="25.2988"/>
    <n v="36.020000000000003"/>
    <x v="953"/>
    <n v="134.969098"/>
    <n v="192.16670000000002"/>
    <n v="327.13579800000002"/>
    <s v="C45ACCTE"/>
    <x v="70"/>
    <x v="2"/>
    <n v="4400"/>
  </r>
  <r>
    <n v="955"/>
    <x v="950"/>
    <x v="26"/>
    <n v="0.16500000000000004"/>
    <n v="5.335"/>
    <n v="27.4923"/>
    <n v="3.06"/>
    <x v="954"/>
    <n v="146.67142050000001"/>
    <n v="16.325099999999999"/>
    <n v="162.9965205"/>
    <s v="C45ACCTE"/>
    <x v="70"/>
    <x v="2"/>
    <n v="4400"/>
  </r>
  <r>
    <n v="956"/>
    <x v="951"/>
    <x v="9"/>
    <n v="0.1379999999999999"/>
    <n v="4.4619999999999997"/>
    <n v="31.6982"/>
    <n v="23.43"/>
    <x v="955"/>
    <n v="141.4373684"/>
    <n v="104.54465999999999"/>
    <n v="245.98202839999999"/>
    <s v="C45ACCTE"/>
    <x v="46"/>
    <x v="8"/>
    <n v="4400"/>
  </r>
  <r>
    <n v="957"/>
    <x v="952"/>
    <x v="26"/>
    <n v="0.16500000000000004"/>
    <n v="5.335"/>
    <n v="33.631500000000003"/>
    <n v="6.12"/>
    <x v="956"/>
    <n v="179.42405250000002"/>
    <n v="32.650199999999998"/>
    <n v="212.0742525"/>
    <s v="C45ACCTE"/>
    <x v="70"/>
    <x v="2"/>
    <n v="4400"/>
  </r>
  <r>
    <n v="958"/>
    <x v="953"/>
    <x v="26"/>
    <n v="0.16500000000000004"/>
    <n v="5.335"/>
    <n v="25.664100000000001"/>
    <n v="20.37"/>
    <x v="957"/>
    <n v="136.91797350000002"/>
    <n v="108.67395"/>
    <n v="245.59192350000001"/>
    <s v="C45ACCTE"/>
    <x v="70"/>
    <x v="2"/>
    <n v="4400"/>
  </r>
  <r>
    <n v="959"/>
    <x v="954"/>
    <x v="26"/>
    <n v="0.16500000000000004"/>
    <n v="5.335"/>
    <n v="27.915800000000001"/>
    <n v="3.06"/>
    <x v="958"/>
    <n v="148.93079299999999"/>
    <n v="16.325099999999999"/>
    <n v="165.25589299999999"/>
    <s v="C45ACCTE"/>
    <x v="70"/>
    <x v="2"/>
    <n v="4400"/>
  </r>
  <r>
    <n v="960"/>
    <x v="955"/>
    <x v="26"/>
    <n v="0.16500000000000004"/>
    <n v="5.335"/>
    <n v="50.270600000000002"/>
    <n v="0"/>
    <x v="959"/>
    <n v="268.19365099999999"/>
    <n v="0"/>
    <n v="268.19365099999999"/>
    <s v="C45ACCTE"/>
    <x v="70"/>
    <x v="2"/>
    <n v="4400"/>
  </r>
  <r>
    <n v="961"/>
    <x v="956"/>
    <x v="26"/>
    <n v="0.16500000000000004"/>
    <n v="5.335"/>
    <n v="5.4625000000000004"/>
    <n v="0"/>
    <x v="960"/>
    <n v="29.142437500000003"/>
    <n v="0"/>
    <n v="29.142437500000003"/>
    <s v="C45ACCTE"/>
    <x v="70"/>
    <x v="2"/>
    <n v="4400"/>
  </r>
  <r>
    <n v="962"/>
    <x v="957"/>
    <x v="26"/>
    <n v="0.16500000000000004"/>
    <n v="5.335"/>
    <n v="3.8683999999999998"/>
    <n v="10.69"/>
    <x v="961"/>
    <n v="20.637913999999999"/>
    <n v="57.031149999999997"/>
    <n v="77.669063999999992"/>
    <s v="C45ACCTE"/>
    <x v="70"/>
    <x v="2"/>
    <n v="4400"/>
  </r>
  <r>
    <n v="963"/>
    <x v="958"/>
    <x v="26"/>
    <n v="0.16500000000000004"/>
    <n v="5.335"/>
    <n v="18.690999999999999"/>
    <n v="11.54"/>
    <x v="962"/>
    <n v="99.716484999999992"/>
    <n v="61.565899999999992"/>
    <n v="161.28238499999998"/>
    <s v="C45ACCTE"/>
    <x v="70"/>
    <x v="2"/>
    <n v="4400"/>
  </r>
  <r>
    <n v="964"/>
    <x v="959"/>
    <x v="9"/>
    <n v="0.1379999999999999"/>
    <n v="4.4619999999999997"/>
    <n v="10.882899999999999"/>
    <n v="55.96"/>
    <x v="963"/>
    <n v="48.559499799999998"/>
    <n v="249.69351999999998"/>
    <n v="298.25301979999995"/>
    <s v="C45ACCTE"/>
    <x v="43"/>
    <x v="8"/>
    <n v="4400"/>
  </r>
  <r>
    <n v="965"/>
    <x v="960"/>
    <x v="26"/>
    <n v="0.16500000000000004"/>
    <n v="5.335"/>
    <n v="17.179300000000001"/>
    <n v="6.12"/>
    <x v="964"/>
    <n v="91.651565500000004"/>
    <n v="32.650199999999998"/>
    <n v="124.3017655"/>
    <s v="C45ACCTE"/>
    <x v="70"/>
    <x v="2"/>
    <n v="4400"/>
  </r>
  <r>
    <n v="966"/>
    <x v="961"/>
    <x v="26"/>
    <n v="0.16500000000000004"/>
    <n v="5.335"/>
    <n v="18.349900000000002"/>
    <n v="3.06"/>
    <x v="965"/>
    <n v="97.896716500000011"/>
    <n v="16.325099999999999"/>
    <n v="114.22181650000002"/>
    <s v="C45ACCTE"/>
    <x v="70"/>
    <x v="2"/>
    <n v="4400"/>
  </r>
  <r>
    <n v="967"/>
    <x v="962"/>
    <x v="9"/>
    <n v="0.1379999999999999"/>
    <n v="4.4619999999999997"/>
    <n v="24.723500000000001"/>
    <n v="24.13"/>
    <x v="966"/>
    <n v="110.31625699999999"/>
    <n v="107.66805999999998"/>
    <n v="217.98431699999998"/>
    <s v="C45ACCTE"/>
    <x v="41"/>
    <x v="8"/>
    <n v="4400"/>
  </r>
  <r>
    <n v="968"/>
    <x v="963"/>
    <x v="9"/>
    <n v="0.1379999999999999"/>
    <n v="4.4619999999999997"/>
    <n v="30.817799999999998"/>
    <n v="11.54"/>
    <x v="967"/>
    <n v="137.50902359999998"/>
    <n v="51.491479999999996"/>
    <n v="189.00050359999997"/>
    <s v="C45ACCTE"/>
    <x v="43"/>
    <x v="8"/>
    <n v="4400"/>
  </r>
  <r>
    <n v="969"/>
    <x v="964"/>
    <x v="9"/>
    <n v="0.1379999999999999"/>
    <n v="4.4619999999999997"/>
    <n v="5.7629000000000001"/>
    <n v="46.73"/>
    <x v="968"/>
    <n v="25.714059799999998"/>
    <n v="208.50925999999998"/>
    <n v="234.22331979999998"/>
    <s v="C45ACCTE"/>
    <x v="43"/>
    <x v="8"/>
    <n v="4400"/>
  </r>
  <r>
    <n v="970"/>
    <x v="965"/>
    <x v="20"/>
    <n v="0.16199999999999992"/>
    <n v="5.2380000000000004"/>
    <n v="52.400100000000002"/>
    <n v="28.85"/>
    <x v="969"/>
    <n v="274.47172380000001"/>
    <n v="151.11630000000002"/>
    <n v="425.58802380000003"/>
    <s v="C45ACCTE"/>
    <x v="45"/>
    <x v="8"/>
    <n v="4400"/>
  </r>
  <r>
    <n v="971"/>
    <x v="965"/>
    <x v="26"/>
    <n v="0.16500000000000004"/>
    <n v="5.335"/>
    <n v="36.205100000000002"/>
    <n v="5.77"/>
    <x v="970"/>
    <n v="193.15420850000001"/>
    <n v="30.782949999999996"/>
    <n v="223.93715850000001"/>
    <s v="C45ACCTE"/>
    <x v="70"/>
    <x v="2"/>
    <n v="4400"/>
  </r>
  <r>
    <n v="972"/>
    <x v="966"/>
    <x v="26"/>
    <n v="0.16500000000000004"/>
    <n v="5.335"/>
    <n v="39.341700000000003"/>
    <n v="31.91"/>
    <x v="971"/>
    <n v="209.88796950000003"/>
    <n v="170.23984999999999"/>
    <n v="380.12781949999999"/>
    <s v="C45ACCTE"/>
    <x v="70"/>
    <x v="2"/>
    <n v="4400"/>
  </r>
  <r>
    <n v="973"/>
    <x v="967"/>
    <x v="9"/>
    <n v="0.1379999999999999"/>
    <n v="4.4619999999999997"/>
    <n v="17.363800000000001"/>
    <n v="9.18"/>
    <x v="972"/>
    <n v="77.477275599999999"/>
    <n v="40.96116"/>
    <n v="118.43843559999999"/>
    <s v="C45ACCTE"/>
    <x v="41"/>
    <x v="8"/>
    <n v="4400"/>
  </r>
  <r>
    <n v="974"/>
    <x v="968"/>
    <x v="9"/>
    <n v="0.1379999999999999"/>
    <n v="4.4619999999999997"/>
    <n v="70.419700000000006"/>
    <n v="17.66"/>
    <x v="973"/>
    <n v="314.21270140000001"/>
    <n v="78.798919999999995"/>
    <n v="393.01162140000002"/>
    <s v="C45ACCTE"/>
    <x v="43"/>
    <x v="8"/>
    <n v="4400"/>
  </r>
  <r>
    <n v="975"/>
    <x v="969"/>
    <x v="26"/>
    <n v="0.16500000000000004"/>
    <n v="5.335"/>
    <n v="32.439599999999999"/>
    <n v="0"/>
    <x v="974"/>
    <n v="173.06526599999998"/>
    <n v="0"/>
    <n v="173.06526599999998"/>
    <s v="C45ACCTE"/>
    <x v="70"/>
    <x v="2"/>
    <n v="4400"/>
  </r>
  <r>
    <n v="976"/>
    <x v="970"/>
    <x v="26"/>
    <n v="0.16500000000000004"/>
    <n v="5.335"/>
    <n v="50.189"/>
    <n v="19.87"/>
    <x v="975"/>
    <n v="267.75831499999998"/>
    <n v="106.00645"/>
    <n v="373.76476500000001"/>
    <s v="C45ACCTE"/>
    <x v="70"/>
    <x v="2"/>
    <n v="4400"/>
  </r>
  <r>
    <n v="977"/>
    <x v="971"/>
    <x v="26"/>
    <n v="0.16500000000000004"/>
    <n v="5.335"/>
    <n v="41.231999999999999"/>
    <n v="3.64"/>
    <x v="976"/>
    <n v="219.97271999999998"/>
    <n v="19.4194"/>
    <n v="239.39211999999998"/>
    <s v="C45ACCTE"/>
    <x v="70"/>
    <x v="2"/>
    <n v="4400"/>
  </r>
  <r>
    <n v="978"/>
    <x v="972"/>
    <x v="26"/>
    <n v="0.16500000000000004"/>
    <n v="5.335"/>
    <n v="50.728299999999997"/>
    <n v="16.46"/>
    <x v="977"/>
    <n v="270.63548049999997"/>
    <n v="87.81410000000001"/>
    <n v="358.44958049999997"/>
    <s v="C45ACCTE"/>
    <x v="70"/>
    <x v="2"/>
    <n v="4400"/>
  </r>
  <r>
    <n v="979"/>
    <x v="973"/>
    <x v="9"/>
    <n v="0.1379999999999999"/>
    <n v="4.4619999999999997"/>
    <n v="17.122399999999999"/>
    <n v="11.54"/>
    <x v="978"/>
    <n v="76.400148799999997"/>
    <n v="51.491479999999996"/>
    <n v="127.89162879999999"/>
    <s v="C45ACCTE"/>
    <x v="43"/>
    <x v="8"/>
    <n v="4400"/>
  </r>
  <r>
    <n v="980"/>
    <x v="974"/>
    <x v="26"/>
    <n v="0.16500000000000004"/>
    <n v="5.335"/>
    <n v="30.295000000000002"/>
    <n v="3.06"/>
    <x v="979"/>
    <n v="161.62382500000001"/>
    <n v="16.325099999999999"/>
    <n v="177.948925"/>
    <s v="C45ACCTE"/>
    <x v="70"/>
    <x v="2"/>
    <n v="4400"/>
  </r>
  <r>
    <n v="981"/>
    <x v="975"/>
    <x v="26"/>
    <n v="0.16500000000000004"/>
    <n v="5.335"/>
    <n v="25.863299999999999"/>
    <n v="15.03"/>
    <x v="980"/>
    <n v="137.9807055"/>
    <n v="80.18504999999999"/>
    <n v="218.16575549999999"/>
    <s v="C45ACCTE"/>
    <x v="70"/>
    <x v="2"/>
    <n v="4400"/>
  </r>
  <r>
    <n v="982"/>
    <x v="976"/>
    <x v="26"/>
    <n v="0.16500000000000004"/>
    <n v="5.335"/>
    <n v="7.3795999999999999"/>
    <n v="94.76"/>
    <x v="981"/>
    <n v="39.370165999999998"/>
    <n v="505.5446"/>
    <n v="544.91476599999999"/>
    <s v="C45ACCTE"/>
    <x v="70"/>
    <x v="2"/>
    <n v="4400"/>
  </r>
  <r>
    <n v="983"/>
    <x v="977"/>
    <x v="26"/>
    <n v="0.16500000000000004"/>
    <n v="5.335"/>
    <n v="69.674899999999994"/>
    <n v="14.6"/>
    <x v="982"/>
    <n v="371.71559149999996"/>
    <n v="77.890999999999991"/>
    <n v="449.60659149999992"/>
    <s v="C45ACCTE"/>
    <x v="70"/>
    <x v="2"/>
    <n v="4400"/>
  </r>
  <r>
    <n v="984"/>
    <x v="978"/>
    <x v="9"/>
    <n v="0.1379999999999999"/>
    <n v="4.4619999999999997"/>
    <n v="44.398000000000003"/>
    <n v="7.19"/>
    <x v="983"/>
    <n v="198.10387600000001"/>
    <n v="32.081780000000002"/>
    <n v="230.18565600000002"/>
    <s v="C45ACCTE"/>
    <x v="43"/>
    <x v="8"/>
    <n v="4400"/>
  </r>
  <r>
    <n v="985"/>
    <x v="979"/>
    <x v="20"/>
    <n v="0.16199999999999992"/>
    <n v="5.2380000000000004"/>
    <n v="49.705300000000001"/>
    <n v="17.309999999999999"/>
    <x v="984"/>
    <n v="260.35636140000003"/>
    <n v="90.669780000000003"/>
    <n v="351.02614140000003"/>
    <s v="C45ACCTE"/>
    <x v="45"/>
    <x v="8"/>
    <n v="4400"/>
  </r>
  <r>
    <n v="986"/>
    <x v="979"/>
    <x v="26"/>
    <n v="0.16500000000000004"/>
    <n v="5.335"/>
    <n v="9.9876000000000005"/>
    <n v="0"/>
    <x v="985"/>
    <n v="53.283846000000004"/>
    <n v="0"/>
    <n v="53.283846000000004"/>
    <s v="C45ACCTE"/>
    <x v="70"/>
    <x v="2"/>
    <n v="4400"/>
  </r>
  <r>
    <n v="987"/>
    <x v="980"/>
    <x v="9"/>
    <n v="0.1379999999999999"/>
    <n v="4.4619999999999997"/>
    <n v="21.9543"/>
    <n v="0"/>
    <x v="986"/>
    <n v="97.960086599999997"/>
    <n v="0"/>
    <n v="97.960086599999997"/>
    <s v="C45ACCTE"/>
    <x v="46"/>
    <x v="8"/>
    <n v="4400"/>
  </r>
  <r>
    <n v="988"/>
    <x v="981"/>
    <x v="26"/>
    <n v="0.16500000000000004"/>
    <n v="5.335"/>
    <n v="62.664900000000003"/>
    <n v="14.95"/>
    <x v="987"/>
    <n v="334.31724150000002"/>
    <n v="79.75824999999999"/>
    <n v="414.0754915"/>
    <s v="C45ACCTE"/>
    <x v="70"/>
    <x v="2"/>
    <n v="4400"/>
  </r>
  <r>
    <n v="989"/>
    <x v="982"/>
    <x v="26"/>
    <n v="0.16500000000000004"/>
    <n v="5.335"/>
    <n v="7.0968999999999998"/>
    <n v="23.43"/>
    <x v="988"/>
    <n v="37.8619615"/>
    <n v="124.99905"/>
    <n v="162.86101149999999"/>
    <s v="C45ACCTE"/>
    <x v="70"/>
    <x v="2"/>
    <n v="4400"/>
  </r>
  <r>
    <n v="990"/>
    <x v="983"/>
    <x v="9"/>
    <n v="0.1379999999999999"/>
    <n v="4.4619999999999997"/>
    <n v="9.3199000000000005"/>
    <n v="11.54"/>
    <x v="989"/>
    <n v="41.585393799999999"/>
    <n v="51.491479999999996"/>
    <n v="93.076873799999987"/>
    <s v="C45ACCTE"/>
    <x v="43"/>
    <x v="8"/>
    <n v="4400"/>
  </r>
  <r>
    <n v="991"/>
    <x v="984"/>
    <x v="5"/>
    <n v="0.14700000000000024"/>
    <n v="4.7530000000000001"/>
    <n v="4.2851999999999997"/>
    <n v="11.54"/>
    <x v="990"/>
    <n v="20.367555599999999"/>
    <n v="54.849619999999994"/>
    <n v="75.21717559999999"/>
    <s v="C45ACCTE"/>
    <x v="44"/>
    <x v="2"/>
    <n v="4400"/>
  </r>
  <r>
    <n v="992"/>
    <x v="985"/>
    <x v="5"/>
    <n v="0.14700000000000024"/>
    <n v="4.7530000000000001"/>
    <n v="41.941400000000002"/>
    <n v="11.54"/>
    <x v="991"/>
    <n v="199.34747420000002"/>
    <n v="54.849619999999994"/>
    <n v="254.19709420000001"/>
    <s v="C45ACCTE"/>
    <x v="40"/>
    <x v="2"/>
    <n v="4400"/>
  </r>
  <r>
    <n v="993"/>
    <x v="986"/>
    <x v="26"/>
    <n v="0.16500000000000004"/>
    <n v="5.335"/>
    <n v="42.192799999999998"/>
    <n v="31.84"/>
    <x v="992"/>
    <n v="225.09858799999998"/>
    <n v="169.8664"/>
    <n v="394.96498799999995"/>
    <s v="C45ACCTE"/>
    <x v="70"/>
    <x v="2"/>
    <n v="4400"/>
  </r>
  <r>
    <n v="994"/>
    <x v="987"/>
    <x v="26"/>
    <n v="0.16500000000000004"/>
    <n v="5.335"/>
    <n v="25.080500000000001"/>
    <n v="23.08"/>
    <x v="993"/>
    <n v="133.80446750000002"/>
    <n v="123.13179999999998"/>
    <n v="256.93626749999999"/>
    <s v="C45ACCTE"/>
    <x v="70"/>
    <x v="2"/>
    <n v="4400"/>
  </r>
  <r>
    <n v="995"/>
    <x v="988"/>
    <x v="9"/>
    <n v="0.1379999999999999"/>
    <n v="4.4619999999999997"/>
    <n v="9.9738000000000007"/>
    <n v="23.43"/>
    <x v="994"/>
    <n v="44.503095600000002"/>
    <n v="104.54465999999999"/>
    <n v="149.04775559999999"/>
    <s v="C45ACCTE"/>
    <x v="46"/>
    <x v="8"/>
    <n v="4400"/>
  </r>
  <r>
    <n v="996"/>
    <x v="989"/>
    <x v="26"/>
    <n v="0.16500000000000004"/>
    <n v="5.335"/>
    <n v="37.6691"/>
    <n v="8.83"/>
    <x v="995"/>
    <n v="200.96464850000001"/>
    <n v="47.108049999999999"/>
    <n v="248.0726985"/>
    <s v="C45ACCTE"/>
    <x v="70"/>
    <x v="2"/>
    <n v="4400"/>
  </r>
  <r>
    <n v="997"/>
    <x v="990"/>
    <x v="20"/>
    <n v="0.16199999999999992"/>
    <n v="5.2380000000000004"/>
    <n v="0.33239999999999997"/>
    <n v="47.78"/>
    <x v="996"/>
    <n v="1.7411112"/>
    <n v="250.27164000000002"/>
    <n v="252.01275120000003"/>
    <s v="C45ACCTE"/>
    <x v="45"/>
    <x v="8"/>
    <n v="4400"/>
  </r>
  <r>
    <n v="998"/>
    <x v="991"/>
    <x v="20"/>
    <n v="0.16199999999999992"/>
    <n v="5.2380000000000004"/>
    <n v="25.186299999999999"/>
    <n v="23.08"/>
    <x v="997"/>
    <n v="131.9258394"/>
    <n v="120.89304"/>
    <n v="252.81887940000001"/>
    <s v="C45ACCTE"/>
    <x v="45"/>
    <x v="8"/>
    <n v="4400"/>
  </r>
  <r>
    <n v="999"/>
    <x v="991"/>
    <x v="26"/>
    <n v="0.16500000000000004"/>
    <n v="5.335"/>
    <n v="36.145600000000002"/>
    <n v="17.309999999999999"/>
    <x v="998"/>
    <n v="192.83677600000001"/>
    <n v="92.348849999999999"/>
    <n v="285.18562600000001"/>
    <s v="C45ACCTE"/>
    <x v="70"/>
    <x v="2"/>
    <n v="4400"/>
  </r>
  <r>
    <n v="1000"/>
    <x v="992"/>
    <x v="26"/>
    <n v="0.16500000000000004"/>
    <n v="5.335"/>
    <n v="21.4102"/>
    <n v="4.92"/>
    <x v="999"/>
    <n v="114.223417"/>
    <n v="26.248200000000001"/>
    <n v="140.47161700000001"/>
    <s v="C45ACCTE"/>
    <x v="70"/>
    <x v="2"/>
    <n v="4400"/>
  </r>
  <r>
    <n v="1001"/>
    <x v="993"/>
    <x v="26"/>
    <n v="0.16500000000000004"/>
    <n v="5.335"/>
    <n v="48.762099999999997"/>
    <n v="56.85"/>
    <x v="1000"/>
    <n v="260.1458035"/>
    <n v="303.29475000000002"/>
    <n v="563.44055350000008"/>
    <s v="C45ACCTE"/>
    <x v="70"/>
    <x v="2"/>
    <n v="4400"/>
  </r>
  <r>
    <n v="1002"/>
    <x v="994"/>
    <x v="9"/>
    <n v="0.1379999999999999"/>
    <n v="4.4619999999999997"/>
    <n v="17.0062"/>
    <n v="23.43"/>
    <x v="1001"/>
    <n v="75.881664399999991"/>
    <n v="104.54465999999999"/>
    <n v="180.4263244"/>
    <s v="C45ACCTE"/>
    <x v="43"/>
    <x v="8"/>
    <n v="4400"/>
  </r>
  <r>
    <n v="1003"/>
    <x v="995"/>
    <x v="9"/>
    <n v="0.1379999999999999"/>
    <n v="4.4619999999999997"/>
    <n v="31.115400000000001"/>
    <n v="5.77"/>
    <x v="1002"/>
    <n v="138.83691479999999"/>
    <n v="25.745739999999998"/>
    <n v="164.5826548"/>
    <s v="C45ACCTE"/>
    <x v="43"/>
    <x v="8"/>
    <n v="4400"/>
  </r>
  <r>
    <n v="1004"/>
    <x v="996"/>
    <x v="5"/>
    <n v="0.14700000000000024"/>
    <n v="4.7530000000000001"/>
    <n v="3.7473999999999998"/>
    <n v="17.88"/>
    <x v="1003"/>
    <n v="17.8113922"/>
    <n v="84.983639999999994"/>
    <n v="102.79503219999999"/>
    <s v="C45ACCTE"/>
    <x v="44"/>
    <x v="2"/>
    <n v="4400"/>
  </r>
  <r>
    <n v="1005"/>
    <x v="997"/>
    <x v="26"/>
    <n v="0.16500000000000004"/>
    <n v="5.335"/>
    <n v="9.6456"/>
    <n v="9.9"/>
    <x v="1004"/>
    <n v="51.459276000000003"/>
    <n v="52.816500000000005"/>
    <n v="104.27577600000001"/>
    <s v="C45ACCTE"/>
    <x v="70"/>
    <x v="2"/>
    <n v="4400"/>
  </r>
  <r>
    <n v="1006"/>
    <x v="998"/>
    <x v="26"/>
    <n v="0.16500000000000004"/>
    <n v="5.335"/>
    <n v="31.7056"/>
    <n v="0"/>
    <x v="1005"/>
    <n v="169.14937599999999"/>
    <n v="0"/>
    <n v="169.14937599999999"/>
    <s v="C45ACCTE"/>
    <x v="70"/>
    <x v="2"/>
    <n v="4400"/>
  </r>
  <r>
    <n v="1007"/>
    <x v="999"/>
    <x v="26"/>
    <n v="0.16500000000000004"/>
    <n v="5.335"/>
    <n v="7.4131"/>
    <n v="36.25"/>
    <x v="1006"/>
    <n v="39.548888499999997"/>
    <n v="193.39375000000001"/>
    <n v="232.94263850000002"/>
    <s v="C45ACCTE"/>
    <x v="70"/>
    <x v="2"/>
    <n v="4400"/>
  </r>
  <r>
    <n v="1008"/>
    <x v="1000"/>
    <x v="26"/>
    <n v="0.16500000000000004"/>
    <n v="5.335"/>
    <n v="15.299300000000001"/>
    <n v="0"/>
    <x v="1007"/>
    <n v="81.621765500000009"/>
    <n v="0"/>
    <n v="81.621765500000009"/>
    <s v="C45ACCTE"/>
    <x v="70"/>
    <x v="2"/>
    <n v="4400"/>
  </r>
  <r>
    <n v="1009"/>
    <x v="1001"/>
    <x v="9"/>
    <n v="0.1379999999999999"/>
    <n v="4.4619999999999997"/>
    <n v="0.41070000000000001"/>
    <n v="0"/>
    <x v="1008"/>
    <n v="1.8325434"/>
    <n v="0"/>
    <n v="1.8325434"/>
    <s v="C45ACCTE"/>
    <x v="43"/>
    <x v="8"/>
    <n v="4400"/>
  </r>
  <r>
    <n v="1010"/>
    <x v="1002"/>
    <x v="20"/>
    <n v="0.16199999999999992"/>
    <n v="5.2380000000000004"/>
    <n v="88.045100000000005"/>
    <n v="11.54"/>
    <x v="1009"/>
    <n v="461.18023380000005"/>
    <n v="60.44652"/>
    <n v="521.62675380000007"/>
    <s v="C45ACCTE"/>
    <x v="45"/>
    <x v="8"/>
    <n v="4400"/>
  </r>
  <r>
    <n v="1011"/>
    <x v="1003"/>
    <x v="9"/>
    <n v="0.1379999999999999"/>
    <n v="4.4619999999999997"/>
    <n v="54.463500000000003"/>
    <n v="4.13"/>
    <x v="1010"/>
    <n v="243.01613700000001"/>
    <n v="18.428059999999999"/>
    <n v="261.44419700000003"/>
    <s v="C45ACCTE"/>
    <x v="43"/>
    <x v="8"/>
    <n v="4400"/>
  </r>
  <r>
    <n v="1012"/>
    <x v="1004"/>
    <x v="26"/>
    <n v="0.16500000000000004"/>
    <n v="5.335"/>
    <n v="23.343"/>
    <n v="0"/>
    <x v="1011"/>
    <n v="124.53490499999999"/>
    <n v="0"/>
    <n v="124.53490499999999"/>
    <s v="C45ACCTE"/>
    <x v="70"/>
    <x v="2"/>
    <n v="4400"/>
  </r>
  <r>
    <n v="1013"/>
    <x v="1005"/>
    <x v="26"/>
    <n v="0.16500000000000004"/>
    <n v="5.335"/>
    <n v="50.383400000000002"/>
    <n v="8.83"/>
    <x v="1012"/>
    <n v="268.79543899999999"/>
    <n v="47.108049999999999"/>
    <n v="315.90348899999998"/>
    <s v="C45ACCTE"/>
    <x v="70"/>
    <x v="2"/>
    <n v="4400"/>
  </r>
  <r>
    <n v="1014"/>
    <x v="1006"/>
    <x v="26"/>
    <n v="0.16500000000000004"/>
    <n v="5.335"/>
    <n v="15.9161"/>
    <n v="16.02"/>
    <x v="1013"/>
    <n v="84.912393499999993"/>
    <n v="85.466700000000003"/>
    <n v="170.37909350000001"/>
    <s v="C45ACCTE"/>
    <x v="70"/>
    <x v="2"/>
    <n v="4400"/>
  </r>
  <r>
    <n v="1015"/>
    <x v="1007"/>
    <x v="26"/>
    <n v="0.16500000000000004"/>
    <n v="5.335"/>
    <n v="72.322000000000003"/>
    <n v="11.89"/>
    <x v="1014"/>
    <n v="385.83787000000001"/>
    <n v="63.433150000000005"/>
    <n v="449.27102000000002"/>
    <s v="C45ACCTE"/>
    <x v="70"/>
    <x v="2"/>
    <n v="4400"/>
  </r>
  <r>
    <n v="1016"/>
    <x v="1008"/>
    <x v="9"/>
    <n v="0.1379999999999999"/>
    <n v="4.4619999999999997"/>
    <n v="37.232399999999998"/>
    <n v="47.09"/>
    <x v="1015"/>
    <n v="166.13096879999998"/>
    <n v="210.11557999999999"/>
    <n v="376.24654879999997"/>
    <s v="C45ACCTE"/>
    <x v="43"/>
    <x v="8"/>
    <n v="4400"/>
  </r>
  <r>
    <n v="1017"/>
    <x v="1009"/>
    <x v="26"/>
    <n v="0.16500000000000004"/>
    <n v="5.335"/>
    <n v="53.570900000000002"/>
    <n v="15.67"/>
    <x v="1016"/>
    <n v="285.80075149999999"/>
    <n v="83.599450000000004"/>
    <n v="369.40020149999998"/>
    <s v="C45ACCTE"/>
    <x v="70"/>
    <x v="2"/>
    <n v="4400"/>
  </r>
  <r>
    <n v="1018"/>
    <x v="1010"/>
    <x v="5"/>
    <n v="0.14700000000000024"/>
    <n v="4.7530000000000001"/>
    <n v="17.8703"/>
    <n v="3.06"/>
    <x v="1017"/>
    <n v="84.9375359"/>
    <n v="14.544180000000001"/>
    <n v="99.481715899999998"/>
    <s v="C45ACCTE"/>
    <x v="44"/>
    <x v="2"/>
    <n v="4400"/>
  </r>
  <r>
    <n v="1019"/>
    <x v="1011"/>
    <x v="26"/>
    <n v="0.16500000000000004"/>
    <n v="5.335"/>
    <n v="22.794899999999998"/>
    <n v="14.6"/>
    <x v="1018"/>
    <n v="121.61079149999999"/>
    <n v="77.890999999999991"/>
    <n v="199.50179149999997"/>
    <s v="C45ACCTE"/>
    <x v="70"/>
    <x v="2"/>
    <n v="4400"/>
  </r>
  <r>
    <n v="1020"/>
    <x v="1012"/>
    <x v="9"/>
    <n v="0.1379999999999999"/>
    <n v="4.4619999999999997"/>
    <n v="38.544400000000003"/>
    <n v="1.1399999999999999"/>
    <x v="1019"/>
    <n v="171.9851128"/>
    <n v="5.0866799999999994"/>
    <n v="177.0717928"/>
    <s v="C45ACCTE"/>
    <x v="43"/>
    <x v="8"/>
    <n v="4400"/>
  </r>
  <r>
    <n v="1021"/>
    <x v="1013"/>
    <x v="26"/>
    <n v="0.16500000000000004"/>
    <n v="5.335"/>
    <n v="2.2077"/>
    <n v="26.14"/>
    <x v="1020"/>
    <n v="11.7780795"/>
    <n v="139.45689999999999"/>
    <n v="151.23497949999998"/>
    <s v="C45ACCTE"/>
    <x v="70"/>
    <x v="2"/>
    <n v="4400"/>
  </r>
  <r>
    <n v="1022"/>
    <x v="1014"/>
    <x v="26"/>
    <n v="0.16500000000000004"/>
    <n v="5.335"/>
    <n v="51.496400000000001"/>
    <n v="14.6"/>
    <x v="1021"/>
    <n v="274.733294"/>
    <n v="77.890999999999991"/>
    <n v="352.62429399999996"/>
    <s v="C45ACCTE"/>
    <x v="70"/>
    <x v="2"/>
    <n v="4400"/>
  </r>
  <r>
    <n v="1023"/>
    <x v="1015"/>
    <x v="20"/>
    <n v="0.16199999999999992"/>
    <n v="5.2380000000000004"/>
    <n v="6.8658000000000001"/>
    <n v="12.24"/>
    <x v="1022"/>
    <n v="35.963060400000003"/>
    <n v="64.113120000000009"/>
    <n v="100.07618040000001"/>
    <s v="C45ACCTE"/>
    <x v="45"/>
    <x v="8"/>
    <n v="4400"/>
  </r>
  <r>
    <n v="1024"/>
    <x v="1015"/>
    <x v="26"/>
    <n v="0.16500000000000004"/>
    <n v="5.335"/>
    <n v="16.7178"/>
    <n v="0"/>
    <x v="1023"/>
    <n v="89.189463000000003"/>
    <n v="0"/>
    <n v="89.189463000000003"/>
    <s v="C45ACCTE"/>
    <x v="70"/>
    <x v="2"/>
    <n v="4400"/>
  </r>
  <r>
    <n v="1025"/>
    <x v="1016"/>
    <x v="26"/>
    <n v="0.16500000000000004"/>
    <n v="5.335"/>
    <n v="3.1810999999999998"/>
    <n v="19.52"/>
    <x v="1024"/>
    <n v="16.971168499999997"/>
    <n v="104.1392"/>
    <n v="121.11036849999999"/>
    <s v="C45ACCTE"/>
    <x v="70"/>
    <x v="2"/>
    <n v="4400"/>
  </r>
  <r>
    <n v="1026"/>
    <x v="1017"/>
    <x v="26"/>
    <n v="0.16500000000000004"/>
    <n v="5.335"/>
    <n v="18.4361"/>
    <n v="9.9"/>
    <x v="1025"/>
    <n v="98.356593500000002"/>
    <n v="52.816500000000005"/>
    <n v="151.17309349999999"/>
    <s v="C45ACCTE"/>
    <x v="70"/>
    <x v="2"/>
    <n v="4400"/>
  </r>
  <r>
    <n v="1027"/>
    <x v="1018"/>
    <x v="26"/>
    <n v="0.16500000000000004"/>
    <n v="5.335"/>
    <n v="25.523900000000001"/>
    <n v="9.9"/>
    <x v="1026"/>
    <n v="136.1700065"/>
    <n v="52.816500000000005"/>
    <n v="188.98650650000002"/>
    <s v="C45ACCTE"/>
    <x v="70"/>
    <x v="2"/>
    <n v="4400"/>
  </r>
  <r>
    <n v="1028"/>
    <x v="1019"/>
    <x v="26"/>
    <n v="0.16500000000000004"/>
    <n v="5.335"/>
    <n v="55.446599999999997"/>
    <n v="54.14"/>
    <x v="1027"/>
    <n v="295.80761099999995"/>
    <n v="288.83690000000001"/>
    <n v="584.64451099999997"/>
    <s v="C45ACCTE"/>
    <x v="70"/>
    <x v="2"/>
    <n v="4400"/>
  </r>
  <r>
    <n v="1029"/>
    <x v="1020"/>
    <x v="26"/>
    <n v="0.16500000000000004"/>
    <n v="5.335"/>
    <n v="14.531000000000001"/>
    <n v="11.54"/>
    <x v="1028"/>
    <n v="77.522885000000002"/>
    <n v="61.565899999999992"/>
    <n v="139.088785"/>
    <s v="C45ACCTE"/>
    <x v="70"/>
    <x v="2"/>
    <n v="4400"/>
  </r>
  <r>
    <n v="1030"/>
    <x v="1021"/>
    <x v="26"/>
    <n v="0.16500000000000004"/>
    <n v="5.335"/>
    <n v="16.247199999999999"/>
    <n v="3.06"/>
    <x v="1029"/>
    <n v="86.678811999999994"/>
    <n v="16.325099999999999"/>
    <n v="103.00391199999999"/>
    <s v="C45ACCTE"/>
    <x v="70"/>
    <x v="2"/>
    <n v="4400"/>
  </r>
  <r>
    <n v="1031"/>
    <x v="1022"/>
    <x v="26"/>
    <n v="0.16500000000000004"/>
    <n v="5.335"/>
    <n v="54.231499999999997"/>
    <n v="17.309999999999999"/>
    <x v="1030"/>
    <n v="289.32505249999997"/>
    <n v="92.348849999999999"/>
    <n v="381.67390249999994"/>
    <s v="C45ACCTE"/>
    <x v="70"/>
    <x v="2"/>
    <n v="4400"/>
  </r>
  <r>
    <n v="1032"/>
    <x v="1023"/>
    <x v="9"/>
    <n v="0.1379999999999999"/>
    <n v="4.4619999999999997"/>
    <n v="51.782200000000003"/>
    <n v="15.67"/>
    <x v="1031"/>
    <n v="231.05217640000001"/>
    <n v="69.919539999999998"/>
    <n v="300.97171639999999"/>
    <s v="C45ACCTE"/>
    <x v="46"/>
    <x v="8"/>
    <n v="4400"/>
  </r>
  <r>
    <n v="1033"/>
    <x v="1024"/>
    <x v="26"/>
    <n v="0.16500000000000004"/>
    <n v="5.335"/>
    <n v="10.904999999999999"/>
    <n v="0"/>
    <x v="1032"/>
    <n v="58.178174999999996"/>
    <n v="0"/>
    <n v="58.178174999999996"/>
    <s v="C45ACCTE"/>
    <x v="70"/>
    <x v="2"/>
    <n v="4400"/>
  </r>
  <r>
    <n v="1034"/>
    <x v="1025"/>
    <x v="26"/>
    <n v="0.16500000000000004"/>
    <n v="5.335"/>
    <n v="78.980400000000003"/>
    <n v="17.66"/>
    <x v="1033"/>
    <n v="421.360434"/>
    <n v="94.216099999999997"/>
    <n v="515.57653400000004"/>
    <s v="C45ACCTE"/>
    <x v="70"/>
    <x v="2"/>
    <n v="4400"/>
  </r>
  <r>
    <n v="1035"/>
    <x v="1026"/>
    <x v="20"/>
    <n v="0.16199999999999992"/>
    <n v="5.2380000000000004"/>
    <n v="21.609400000000001"/>
    <n v="11.89"/>
    <x v="1034"/>
    <n v="113.19003720000002"/>
    <n v="62.279820000000008"/>
    <n v="175.46985720000004"/>
    <s v="C45ACCTE"/>
    <x v="45"/>
    <x v="8"/>
    <n v="4400"/>
  </r>
  <r>
    <n v="1036"/>
    <x v="1027"/>
    <x v="9"/>
    <n v="0.1379999999999999"/>
    <n v="4.4619999999999997"/>
    <n v="11.829700000000001"/>
    <n v="22.03"/>
    <x v="1035"/>
    <n v="52.784121400000004"/>
    <n v="98.29786"/>
    <n v="151.08198140000002"/>
    <s v="C45ACCTE"/>
    <x v="43"/>
    <x v="8"/>
    <n v="4400"/>
  </r>
  <r>
    <n v="1037"/>
    <x v="1028"/>
    <x v="26"/>
    <n v="0.16500000000000004"/>
    <n v="5.335"/>
    <n v="60.330800000000004"/>
    <n v="37.409999999999997"/>
    <x v="1036"/>
    <n v="321.86481800000001"/>
    <n v="199.58234999999999"/>
    <n v="521.44716800000003"/>
    <s v="C45ACCTE"/>
    <x v="70"/>
    <x v="2"/>
    <n v="4400"/>
  </r>
  <r>
    <n v="1038"/>
    <x v="1029"/>
    <x v="26"/>
    <n v="0.16500000000000004"/>
    <n v="5.335"/>
    <n v="10.571999999999999"/>
    <n v="0"/>
    <x v="1037"/>
    <n v="56.401619999999994"/>
    <n v="0"/>
    <n v="56.401619999999994"/>
    <s v="C45ACCTE"/>
    <x v="70"/>
    <x v="2"/>
    <n v="4400"/>
  </r>
  <r>
    <n v="1039"/>
    <x v="1030"/>
    <x v="26"/>
    <n v="0.16500000000000004"/>
    <n v="5.335"/>
    <n v="37.238799999999998"/>
    <n v="0"/>
    <x v="1038"/>
    <n v="198.66899799999999"/>
    <n v="0"/>
    <n v="198.66899799999999"/>
    <s v="C45ACCTE"/>
    <x v="70"/>
    <x v="2"/>
    <n v="4400"/>
  </r>
  <r>
    <n v="1040"/>
    <x v="1031"/>
    <x v="26"/>
    <n v="0.16500000000000004"/>
    <n v="5.335"/>
    <n v="54.039200000000001"/>
    <n v="5.77"/>
    <x v="1039"/>
    <n v="288.29913199999999"/>
    <n v="30.782949999999996"/>
    <n v="319.08208199999996"/>
    <s v="C45ACCTE"/>
    <x v="70"/>
    <x v="2"/>
    <n v="4400"/>
  </r>
  <r>
    <n v="1041"/>
    <x v="1032"/>
    <x v="9"/>
    <n v="0.1379999999999999"/>
    <n v="4.4619999999999997"/>
    <n v="36.4527"/>
    <n v="65.680000000000007"/>
    <x v="1040"/>
    <n v="162.65194739999998"/>
    <n v="293.06416000000002"/>
    <n v="455.7161074"/>
    <s v="C45ACCTE"/>
    <x v="46"/>
    <x v="8"/>
    <n v="4400"/>
  </r>
  <r>
    <n v="1042"/>
    <x v="1033"/>
    <x v="9"/>
    <n v="0.1379999999999999"/>
    <n v="4.4619999999999997"/>
    <n v="47.765999999999998"/>
    <n v="3.06"/>
    <x v="1041"/>
    <n v="213.13189199999999"/>
    <n v="13.65372"/>
    <n v="226.78561199999999"/>
    <s v="C45ACCTE"/>
    <x v="43"/>
    <x v="8"/>
    <n v="4400"/>
  </r>
  <r>
    <n v="1043"/>
    <x v="1034"/>
    <x v="26"/>
    <n v="0.16500000000000004"/>
    <n v="5.335"/>
    <n v="32.627699999999997"/>
    <n v="23.08"/>
    <x v="1042"/>
    <n v="174.06877949999998"/>
    <n v="123.13179999999998"/>
    <n v="297.20057949999995"/>
    <s v="C45ACCTE"/>
    <x v="70"/>
    <x v="2"/>
    <n v="4400"/>
  </r>
  <r>
    <n v="1044"/>
    <x v="1035"/>
    <x v="26"/>
    <n v="0.16500000000000004"/>
    <n v="5.335"/>
    <n v="50.7117"/>
    <n v="0"/>
    <x v="1043"/>
    <n v="270.5469195"/>
    <n v="0"/>
    <n v="270.5469195"/>
    <s v="C45ACCTE"/>
    <x v="70"/>
    <x v="2"/>
    <n v="4400"/>
  </r>
  <r>
    <n v="1045"/>
    <x v="1036"/>
    <x v="20"/>
    <n v="0.16199999999999992"/>
    <n v="5.2380000000000004"/>
    <n v="62.7682"/>
    <n v="15.67"/>
    <x v="1044"/>
    <n v="328.77983160000002"/>
    <n v="82.079460000000012"/>
    <n v="410.85929160000001"/>
    <s v="C45ACCTE"/>
    <x v="45"/>
    <x v="8"/>
    <n v="4400"/>
  </r>
  <r>
    <n v="1046"/>
    <x v="1037"/>
    <x v="26"/>
    <n v="0.16500000000000004"/>
    <n v="5.335"/>
    <n v="21.918099999999999"/>
    <n v="11.54"/>
    <x v="1045"/>
    <n v="116.93306349999999"/>
    <n v="61.565899999999992"/>
    <n v="178.49896349999997"/>
    <s v="C45ACCTE"/>
    <x v="70"/>
    <x v="2"/>
    <n v="4400"/>
  </r>
  <r>
    <n v="1047"/>
    <x v="1038"/>
    <x v="20"/>
    <n v="0.16199999999999992"/>
    <n v="5.2380000000000004"/>
    <n v="11.167"/>
    <n v="5.77"/>
    <x v="1046"/>
    <n v="58.492746000000004"/>
    <n v="30.22326"/>
    <n v="88.716006000000007"/>
    <s v="C45ACCTE"/>
    <x v="45"/>
    <x v="8"/>
    <n v="4400"/>
  </r>
  <r>
    <n v="1048"/>
    <x v="1038"/>
    <x v="26"/>
    <n v="0.16500000000000004"/>
    <n v="5.335"/>
    <n v="3.0893999999999999"/>
    <n v="0"/>
    <x v="1047"/>
    <n v="16.481949"/>
    <n v="0"/>
    <n v="16.481949"/>
    <s v="C45ACCTE"/>
    <x v="70"/>
    <x v="2"/>
    <n v="4400"/>
  </r>
  <r>
    <n v="1049"/>
    <x v="1039"/>
    <x v="9"/>
    <n v="0.1379999999999999"/>
    <n v="4.4619999999999997"/>
    <n v="48.811500000000002"/>
    <n v="25.15"/>
    <x v="1048"/>
    <n v="217.79691299999999"/>
    <n v="112.21929999999999"/>
    <n v="330.01621299999999"/>
    <s v="C45ACCTE"/>
    <x v="43"/>
    <x v="8"/>
    <n v="4400"/>
  </r>
  <r>
    <n v="1050"/>
    <x v="1040"/>
    <x v="9"/>
    <n v="0.1379999999999999"/>
    <n v="4.4619999999999997"/>
    <n v="46.9741"/>
    <n v="14.82"/>
    <x v="1049"/>
    <n v="209.59843419999999"/>
    <n v="66.126840000000001"/>
    <n v="275.7252742"/>
    <s v="C45ACCTE"/>
    <x v="46"/>
    <x v="8"/>
    <n v="4400"/>
  </r>
  <r>
    <n v="1051"/>
    <x v="1041"/>
    <x v="9"/>
    <n v="0.1379999999999999"/>
    <n v="4.4619999999999997"/>
    <n v="23.0962"/>
    <n v="17.309999999999999"/>
    <x v="1050"/>
    <n v="103.05524439999999"/>
    <n v="77.237219999999994"/>
    <n v="180.29246439999997"/>
    <s v="C45ACCTE"/>
    <x v="43"/>
    <x v="8"/>
    <n v="4400"/>
  </r>
  <r>
    <n v="1052"/>
    <x v="1042"/>
    <x v="20"/>
    <n v="0.16199999999999992"/>
    <n v="5.2380000000000004"/>
    <n v="40.8309"/>
    <n v="19.32"/>
    <x v="1051"/>
    <n v="213.87225420000001"/>
    <n v="101.19816000000002"/>
    <n v="315.07041420000002"/>
    <s v="C45ACCTE"/>
    <x v="45"/>
    <x v="8"/>
    <n v="4400"/>
  </r>
  <r>
    <n v="1053"/>
    <x v="1043"/>
    <x v="9"/>
    <n v="0.1379999999999999"/>
    <n v="4.4619999999999997"/>
    <n v="103.6306"/>
    <n v="17.309999999999999"/>
    <x v="1052"/>
    <n v="462.3997372"/>
    <n v="77.237219999999994"/>
    <n v="539.63695719999998"/>
    <s v="C45ACCTE"/>
    <x v="43"/>
    <x v="8"/>
    <n v="4400"/>
  </r>
  <r>
    <n v="1054"/>
    <x v="1044"/>
    <x v="26"/>
    <n v="0.16500000000000004"/>
    <n v="5.335"/>
    <n v="24.135000000000002"/>
    <n v="8.83"/>
    <x v="1053"/>
    <n v="128.76022500000002"/>
    <n v="47.108049999999999"/>
    <n v="175.86827500000001"/>
    <s v="C45ACCTE"/>
    <x v="70"/>
    <x v="2"/>
    <n v="4400"/>
  </r>
  <r>
    <n v="1055"/>
    <x v="1045"/>
    <x v="26"/>
    <n v="0.16500000000000004"/>
    <n v="5.335"/>
    <n v="25.726400000000002"/>
    <n v="20.37"/>
    <x v="1054"/>
    <n v="137.25034400000001"/>
    <n v="108.67395"/>
    <n v="245.92429400000003"/>
    <s v="C45ACCTE"/>
    <x v="70"/>
    <x v="2"/>
    <n v="4400"/>
  </r>
  <r>
    <n v="1056"/>
    <x v="1046"/>
    <x v="26"/>
    <n v="0.16500000000000004"/>
    <n v="5.335"/>
    <n v="19.7148"/>
    <n v="14.54"/>
    <x v="1055"/>
    <n v="105.17845800000001"/>
    <n v="77.570899999999995"/>
    <n v="182.749358"/>
    <s v="C45ACCTE"/>
    <x v="70"/>
    <x v="2"/>
    <n v="4400"/>
  </r>
  <r>
    <n v="1057"/>
    <x v="1047"/>
    <x v="5"/>
    <n v="0.14700000000000024"/>
    <n v="4.7530000000000001"/>
    <n v="37.417099999999998"/>
    <n v="5.77"/>
    <x v="1056"/>
    <n v="177.84347629999999"/>
    <n v="27.424809999999997"/>
    <n v="205.2682863"/>
    <s v="C45ACCTE"/>
    <x v="47"/>
    <x v="2"/>
    <n v="4400"/>
  </r>
  <r>
    <n v="1058"/>
    <x v="1048"/>
    <x v="9"/>
    <n v="0.1379999999999999"/>
    <n v="4.4619999999999997"/>
    <n v="17.803599999999999"/>
    <n v="35.979999999999997"/>
    <x v="1057"/>
    <n v="79.439663199999998"/>
    <n v="160.54275999999999"/>
    <n v="239.98242319999997"/>
    <s v="C45ACCTE"/>
    <x v="43"/>
    <x v="8"/>
    <n v="4400"/>
  </r>
  <r>
    <n v="1059"/>
    <x v="1049"/>
    <x v="9"/>
    <n v="0.1379999999999999"/>
    <n v="4.4619999999999997"/>
    <n v="57.811999999999998"/>
    <n v="19.87"/>
    <x v="1058"/>
    <n v="257.95714399999997"/>
    <n v="88.659940000000006"/>
    <n v="346.61708399999998"/>
    <s v="C45ACCTE"/>
    <x v="46"/>
    <x v="8"/>
    <n v="4400"/>
  </r>
  <r>
    <n v="1060"/>
    <x v="1050"/>
    <x v="26"/>
    <n v="0.16500000000000004"/>
    <n v="5.335"/>
    <n v="27.268999999999998"/>
    <n v="38.75"/>
    <x v="1059"/>
    <n v="145.48011499999998"/>
    <n v="206.73124999999999"/>
    <n v="352.211365"/>
    <s v="C45ACCTE"/>
    <x v="70"/>
    <x v="2"/>
    <n v="4400"/>
  </r>
  <r>
    <n v="1061"/>
    <x v="1051"/>
    <x v="26"/>
    <n v="0.16500000000000004"/>
    <n v="5.335"/>
    <n v="32.177500000000002"/>
    <n v="14.03"/>
    <x v="1060"/>
    <n v="171.66696250000001"/>
    <n v="74.850049999999996"/>
    <n v="246.51701250000002"/>
    <s v="C45ACCTE"/>
    <x v="70"/>
    <x v="2"/>
    <n v="4400"/>
  </r>
  <r>
    <n v="1062"/>
    <x v="1052"/>
    <x v="26"/>
    <n v="0.16500000000000004"/>
    <n v="5.335"/>
    <n v="24.243300000000001"/>
    <n v="14.95"/>
    <x v="1061"/>
    <n v="129.33800550000001"/>
    <n v="79.75824999999999"/>
    <n v="209.09625549999998"/>
    <s v="C45ACCTE"/>
    <x v="70"/>
    <x v="2"/>
    <n v="4400"/>
  </r>
  <r>
    <n v="1063"/>
    <x v="1053"/>
    <x v="9"/>
    <n v="0.1379999999999999"/>
    <n v="4.4619999999999997"/>
    <n v="55.328200000000002"/>
    <n v="11.54"/>
    <x v="1062"/>
    <n v="246.8744284"/>
    <n v="51.491479999999996"/>
    <n v="298.36590839999997"/>
    <s v="C45ACCTE"/>
    <x v="43"/>
    <x v="8"/>
    <n v="4400"/>
  </r>
  <r>
    <n v="1064"/>
    <x v="1054"/>
    <x v="26"/>
    <n v="0.16500000000000004"/>
    <n v="5.335"/>
    <n v="10.92"/>
    <n v="8.83"/>
    <x v="1063"/>
    <n v="58.258200000000002"/>
    <n v="47.108049999999999"/>
    <n v="105.36625000000001"/>
    <s v="C45ACCTE"/>
    <x v="70"/>
    <x v="2"/>
    <n v="4400"/>
  </r>
  <r>
    <n v="1065"/>
    <x v="1055"/>
    <x v="26"/>
    <n v="0.16500000000000004"/>
    <n v="5.335"/>
    <n v="67.453400000000002"/>
    <n v="20.37"/>
    <x v="1064"/>
    <n v="359.86388900000003"/>
    <n v="108.67395"/>
    <n v="468.53783900000002"/>
    <s v="C45ACCTE"/>
    <x v="70"/>
    <x v="2"/>
    <n v="4400"/>
  </r>
  <r>
    <n v="1066"/>
    <x v="1056"/>
    <x v="5"/>
    <n v="0.14700000000000024"/>
    <n v="4.7530000000000001"/>
    <n v="4.0503"/>
    <n v="14.6"/>
    <x v="1065"/>
    <n v="19.2510759"/>
    <n v="69.393799999999999"/>
    <n v="88.644875900000002"/>
    <s v="C45ACCTE"/>
    <x v="44"/>
    <x v="2"/>
    <n v="4400"/>
  </r>
  <r>
    <n v="1067"/>
    <x v="1057"/>
    <x v="26"/>
    <n v="0.16500000000000004"/>
    <n v="5.335"/>
    <n v="29.579699999999999"/>
    <n v="28.85"/>
    <x v="1066"/>
    <n v="157.80769949999998"/>
    <n v="153.91475"/>
    <n v="311.72244949999998"/>
    <s v="C45ACCTE"/>
    <x v="70"/>
    <x v="2"/>
    <n v="4400"/>
  </r>
  <r>
    <n v="1068"/>
    <x v="1058"/>
    <x v="26"/>
    <n v="0.16500000000000004"/>
    <n v="5.335"/>
    <n v="57.505299999999998"/>
    <n v="17.66"/>
    <x v="1067"/>
    <n v="306.7907755"/>
    <n v="94.216099999999997"/>
    <n v="401.00687549999998"/>
    <s v="C45ACCTE"/>
    <x v="70"/>
    <x v="2"/>
    <n v="4400"/>
  </r>
  <r>
    <n v="1069"/>
    <x v="1059"/>
    <x v="26"/>
    <n v="0.16500000000000004"/>
    <n v="5.335"/>
    <n v="65.4011"/>
    <n v="10.69"/>
    <x v="1068"/>
    <n v="348.91486850000001"/>
    <n v="57.031149999999997"/>
    <n v="405.94601850000004"/>
    <s v="C45ACCTE"/>
    <x v="70"/>
    <x v="2"/>
    <n v="4400"/>
  </r>
  <r>
    <n v="1070"/>
    <x v="1060"/>
    <x v="20"/>
    <n v="0.16199999999999992"/>
    <n v="5.2380000000000004"/>
    <n v="46.612099999999998"/>
    <n v="23.08"/>
    <x v="1069"/>
    <n v="244.15417980000001"/>
    <n v="120.89304"/>
    <n v="365.04721979999999"/>
    <s v="C45ACCTE"/>
    <x v="45"/>
    <x v="8"/>
    <n v="4400"/>
  </r>
  <r>
    <n v="1071"/>
    <x v="1061"/>
    <x v="26"/>
    <n v="0.16500000000000004"/>
    <n v="5.335"/>
    <n v="39.8354"/>
    <n v="22.23"/>
    <x v="1070"/>
    <n v="212.52185900000001"/>
    <n v="118.59705"/>
    <n v="331.11890900000003"/>
    <s v="C45ACCTE"/>
    <x v="70"/>
    <x v="2"/>
    <n v="4400"/>
  </r>
  <r>
    <n v="1072"/>
    <x v="1062"/>
    <x v="26"/>
    <n v="0.16500000000000004"/>
    <n v="5.335"/>
    <n v="41.227200000000003"/>
    <n v="23.08"/>
    <x v="1071"/>
    <n v="219.947112"/>
    <n v="123.13179999999998"/>
    <n v="343.078912"/>
    <s v="C45ACCTE"/>
    <x v="70"/>
    <x v="2"/>
    <n v="4400"/>
  </r>
  <r>
    <n v="1073"/>
    <x v="1063"/>
    <x v="26"/>
    <n v="0.16500000000000004"/>
    <n v="5.335"/>
    <n v="47.412199999999999"/>
    <n v="20.95"/>
    <x v="1072"/>
    <n v="252.944087"/>
    <n v="111.76824999999999"/>
    <n v="364.71233699999999"/>
    <s v="C45ACCTE"/>
    <x v="70"/>
    <x v="2"/>
    <n v="4400"/>
  </r>
  <r>
    <n v="1074"/>
    <x v="1064"/>
    <x v="26"/>
    <n v="0.16500000000000004"/>
    <n v="5.335"/>
    <n v="38.430700000000002"/>
    <n v="14.6"/>
    <x v="1073"/>
    <n v="205.0277845"/>
    <n v="77.890999999999991"/>
    <n v="282.91878450000002"/>
    <s v="C45ACCTE"/>
    <x v="70"/>
    <x v="2"/>
    <n v="4400"/>
  </r>
  <r>
    <n v="1075"/>
    <x v="1065"/>
    <x v="26"/>
    <n v="0.16500000000000004"/>
    <n v="5.335"/>
    <n v="24.7578"/>
    <n v="25.78"/>
    <x v="1074"/>
    <n v="132.082863"/>
    <n v="137.53630000000001"/>
    <n v="269.61916300000001"/>
    <s v="C45ACCTE"/>
    <x v="70"/>
    <x v="2"/>
    <n v="4400"/>
  </r>
  <r>
    <n v="1076"/>
    <x v="1066"/>
    <x v="26"/>
    <n v="0.16500000000000004"/>
    <n v="5.335"/>
    <n v="10.2989"/>
    <n v="5.77"/>
    <x v="1075"/>
    <n v="54.9446315"/>
    <n v="30.782949999999996"/>
    <n v="85.727581499999999"/>
    <s v="C45ACCTE"/>
    <x v="71"/>
    <x v="2"/>
    <n v="4400"/>
  </r>
  <r>
    <n v="1077"/>
    <x v="1067"/>
    <x v="26"/>
    <n v="0.16500000000000004"/>
    <n v="5.335"/>
    <n v="22.589700000000001"/>
    <n v="0"/>
    <x v="1076"/>
    <n v="120.51604950000001"/>
    <n v="0"/>
    <n v="120.51604950000001"/>
    <s v="C45ACCTE"/>
    <x v="71"/>
    <x v="2"/>
    <n v="4400"/>
  </r>
  <r>
    <n v="1078"/>
    <x v="1068"/>
    <x v="9"/>
    <n v="0.1379999999999999"/>
    <n v="4.4619999999999997"/>
    <n v="67.243499999999997"/>
    <n v="23.08"/>
    <x v="1077"/>
    <n v="300.04049699999996"/>
    <n v="102.98295999999999"/>
    <n v="403.02345699999995"/>
    <s v="C45ACCTE"/>
    <x v="46"/>
    <x v="8"/>
    <n v="4400"/>
  </r>
  <r>
    <n v="1079"/>
    <x v="1069"/>
    <x v="26"/>
    <n v="0.16500000000000004"/>
    <n v="5.335"/>
    <n v="48.646299999999997"/>
    <n v="7.19"/>
    <x v="1078"/>
    <n v="259.52801049999999"/>
    <n v="38.358650000000004"/>
    <n v="297.8866605"/>
    <s v="C45ACCTE"/>
    <x v="71"/>
    <x v="2"/>
    <n v="4400"/>
  </r>
  <r>
    <n v="1080"/>
    <x v="1070"/>
    <x v="26"/>
    <n v="0.16500000000000004"/>
    <n v="5.335"/>
    <n v="0.22620000000000001"/>
    <n v="3.06"/>
    <x v="1079"/>
    <n v="1.206777"/>
    <n v="16.325099999999999"/>
    <n v="17.531876999999998"/>
    <s v="C45ACCTE"/>
    <x v="71"/>
    <x v="2"/>
    <n v="4400"/>
  </r>
  <r>
    <n v="1081"/>
    <x v="1071"/>
    <x v="26"/>
    <n v="0.16500000000000004"/>
    <n v="5.335"/>
    <n v="13.946099999999999"/>
    <n v="23.08"/>
    <x v="1080"/>
    <n v="74.40244349999999"/>
    <n v="123.13179999999998"/>
    <n v="197.53424349999997"/>
    <s v="C45ACCTE"/>
    <x v="71"/>
    <x v="2"/>
    <n v="4400"/>
  </r>
  <r>
    <n v="1082"/>
    <x v="1072"/>
    <x v="9"/>
    <n v="0.1379999999999999"/>
    <n v="4.4619999999999997"/>
    <n v="72.120099999999994"/>
    <n v="11.54"/>
    <x v="1081"/>
    <n v="321.79988619999995"/>
    <n v="51.491479999999996"/>
    <n v="373.29136619999997"/>
    <s v="C45ACCTE"/>
    <x v="46"/>
    <x v="8"/>
    <n v="4400"/>
  </r>
  <r>
    <n v="1083"/>
    <x v="1073"/>
    <x v="26"/>
    <n v="0.16500000000000004"/>
    <n v="5.335"/>
    <n v="12.592599999999999"/>
    <n v="17.309999999999999"/>
    <x v="1082"/>
    <n v="67.181520999999989"/>
    <n v="92.348849999999999"/>
    <n v="159.530371"/>
    <s v="C45ACCTE"/>
    <x v="71"/>
    <x v="2"/>
    <n v="4400"/>
  </r>
  <r>
    <n v="1084"/>
    <x v="1074"/>
    <x v="5"/>
    <n v="0.14700000000000024"/>
    <n v="4.7530000000000001"/>
    <n v="12.3331"/>
    <n v="0"/>
    <x v="1083"/>
    <n v="58.619224299999999"/>
    <n v="0"/>
    <n v="58.619224299999999"/>
    <s v="C45ACCTE"/>
    <x v="44"/>
    <x v="2"/>
    <n v="4400"/>
  </r>
  <r>
    <n v="1085"/>
    <x v="1075"/>
    <x v="26"/>
    <n v="0.16500000000000004"/>
    <n v="5.335"/>
    <n v="25.951599999999999"/>
    <n v="4.13"/>
    <x v="1084"/>
    <n v="138.451786"/>
    <n v="22.033549999999998"/>
    <n v="160.48533599999999"/>
    <s v="C45ACCTE"/>
    <x v="71"/>
    <x v="2"/>
    <n v="4400"/>
  </r>
  <r>
    <n v="1086"/>
    <x v="1076"/>
    <x v="26"/>
    <n v="0.16500000000000004"/>
    <n v="5.335"/>
    <n v="56.110999999999997"/>
    <n v="17.309999999999999"/>
    <x v="1085"/>
    <n v="299.35218499999996"/>
    <n v="92.348849999999999"/>
    <n v="391.70103499999993"/>
    <s v="C45ACCTE"/>
    <x v="71"/>
    <x v="2"/>
    <n v="4400"/>
  </r>
  <r>
    <n v="1087"/>
    <x v="1077"/>
    <x v="26"/>
    <n v="0.16500000000000004"/>
    <n v="5.335"/>
    <n v="19.900300000000001"/>
    <n v="18.03"/>
    <x v="1086"/>
    <n v="106.16810050000001"/>
    <n v="96.190049999999999"/>
    <n v="202.35815050000002"/>
    <s v="C45ACCTE"/>
    <x v="71"/>
    <x v="2"/>
    <n v="4400"/>
  </r>
  <r>
    <n v="1088"/>
    <x v="1078"/>
    <x v="9"/>
    <n v="0.1379999999999999"/>
    <n v="4.4619999999999997"/>
    <n v="32.527500000000003"/>
    <n v="3.06"/>
    <x v="1087"/>
    <n v="145.13770500000001"/>
    <n v="13.65372"/>
    <n v="158.791425"/>
    <s v="C45ACCTE"/>
    <x v="46"/>
    <x v="8"/>
    <n v="4400"/>
  </r>
  <r>
    <n v="1089"/>
    <x v="1079"/>
    <x v="26"/>
    <n v="0.16500000000000004"/>
    <n v="5.335"/>
    <n v="20.728000000000002"/>
    <n v="11.54"/>
    <x v="1088"/>
    <n v="110.58388000000001"/>
    <n v="61.565899999999992"/>
    <n v="172.14977999999999"/>
    <s v="C45ACCTE"/>
    <x v="71"/>
    <x v="2"/>
    <n v="4400"/>
  </r>
  <r>
    <n v="1090"/>
    <x v="1080"/>
    <x v="26"/>
    <n v="0.16500000000000004"/>
    <n v="5.335"/>
    <n v="27.651900000000001"/>
    <n v="16.46"/>
    <x v="1089"/>
    <n v="147.5228865"/>
    <n v="87.81410000000001"/>
    <n v="235.33698650000002"/>
    <s v="C45ACCTE"/>
    <x v="71"/>
    <x v="2"/>
    <n v="4400"/>
  </r>
  <r>
    <n v="1091"/>
    <x v="1081"/>
    <x v="26"/>
    <n v="0.16500000000000004"/>
    <n v="5.335"/>
    <n v="18.3508"/>
    <n v="5.77"/>
    <x v="1090"/>
    <n v="97.901517999999996"/>
    <n v="30.782949999999996"/>
    <n v="128.68446799999998"/>
    <s v="C45ACCTE"/>
    <x v="71"/>
    <x v="2"/>
    <n v="4400"/>
  </r>
  <r>
    <n v="1092"/>
    <x v="1082"/>
    <x v="26"/>
    <n v="0.16500000000000004"/>
    <n v="5.335"/>
    <n v="28.7606"/>
    <n v="14.95"/>
    <x v="1091"/>
    <n v="153.43780100000001"/>
    <n v="79.75824999999999"/>
    <n v="233.19605100000001"/>
    <s v="C45ACCTE"/>
    <x v="71"/>
    <x v="2"/>
    <n v="4400"/>
  </r>
  <r>
    <n v="1093"/>
    <x v="1083"/>
    <x v="26"/>
    <n v="0.16500000000000004"/>
    <n v="5.335"/>
    <n v="16.874400000000001"/>
    <n v="8.83"/>
    <x v="1092"/>
    <n v="90.024924000000013"/>
    <n v="47.108049999999999"/>
    <n v="137.13297400000002"/>
    <s v="C45ACCTE"/>
    <x v="71"/>
    <x v="2"/>
    <n v="4400"/>
  </r>
  <r>
    <n v="1094"/>
    <x v="1084"/>
    <x v="26"/>
    <n v="0.16500000000000004"/>
    <n v="5.335"/>
    <n v="22.250499999999999"/>
    <n v="6.7"/>
    <x v="1093"/>
    <n v="118.70641749999999"/>
    <n v="35.744500000000002"/>
    <n v="154.4509175"/>
    <s v="C45ACCTE"/>
    <x v="71"/>
    <x v="2"/>
    <n v="4400"/>
  </r>
  <r>
    <n v="1095"/>
    <x v="1085"/>
    <x v="26"/>
    <n v="0.16500000000000004"/>
    <n v="5.335"/>
    <n v="18.915800000000001"/>
    <n v="17.309999999999999"/>
    <x v="1094"/>
    <n v="100.91579300000001"/>
    <n v="92.348849999999999"/>
    <n v="193.26464300000001"/>
    <s v="C45ACCTE"/>
    <x v="71"/>
    <x v="2"/>
    <n v="4400"/>
  </r>
  <r>
    <n v="1096"/>
    <x v="1086"/>
    <x v="26"/>
    <n v="0.16500000000000004"/>
    <n v="5.335"/>
    <n v="43.7224"/>
    <n v="0"/>
    <x v="1095"/>
    <n v="233.259004"/>
    <n v="0"/>
    <n v="233.259004"/>
    <s v="C45ACCTE"/>
    <x v="71"/>
    <x v="2"/>
    <n v="4400"/>
  </r>
  <r>
    <n v="1097"/>
    <x v="1087"/>
    <x v="9"/>
    <n v="0.1379999999999999"/>
    <n v="4.4619999999999997"/>
    <n v="52.820700000000002"/>
    <n v="26.49"/>
    <x v="1096"/>
    <n v="235.68596339999999"/>
    <n v="118.19837999999999"/>
    <n v="353.88434339999998"/>
    <s v="C45ACCTE"/>
    <x v="43"/>
    <x v="8"/>
    <n v="4400"/>
  </r>
  <r>
    <n v="1098"/>
    <x v="1088"/>
    <x v="26"/>
    <n v="0.16500000000000004"/>
    <n v="5.335"/>
    <n v="30.158100000000001"/>
    <n v="32.21"/>
    <x v="1097"/>
    <n v="160.8934635"/>
    <n v="171.84035"/>
    <n v="332.7338135"/>
    <s v="C45ACCTE"/>
    <x v="71"/>
    <x v="2"/>
    <n v="4400"/>
  </r>
  <r>
    <n v="1099"/>
    <x v="1089"/>
    <x v="26"/>
    <n v="0.16500000000000004"/>
    <n v="5.335"/>
    <n v="63.841900000000003"/>
    <n v="5.77"/>
    <x v="1098"/>
    <n v="340.59653650000001"/>
    <n v="30.782949999999996"/>
    <n v="371.37948649999998"/>
    <s v="C45ACCTE"/>
    <x v="71"/>
    <x v="2"/>
    <n v="4400"/>
  </r>
  <r>
    <n v="1100"/>
    <x v="1090"/>
    <x v="26"/>
    <n v="0.16500000000000004"/>
    <n v="5.335"/>
    <n v="31.2331"/>
    <n v="41.24"/>
    <x v="1099"/>
    <n v="166.62858850000001"/>
    <n v="220.0154"/>
    <n v="386.64398849999998"/>
    <s v="C45ACCTE"/>
    <x v="71"/>
    <x v="2"/>
    <n v="4400"/>
  </r>
  <r>
    <n v="1101"/>
    <x v="1091"/>
    <x v="26"/>
    <n v="0.16500000000000004"/>
    <n v="5.335"/>
    <n v="23.467500000000001"/>
    <n v="19.52"/>
    <x v="1100"/>
    <n v="125.1991125"/>
    <n v="104.1392"/>
    <n v="229.3383125"/>
    <s v="C45ACCTE"/>
    <x v="71"/>
    <x v="2"/>
    <n v="4400"/>
  </r>
  <r>
    <n v="1102"/>
    <x v="1092"/>
    <x v="26"/>
    <n v="0.16500000000000004"/>
    <n v="5.335"/>
    <n v="49.241799999999998"/>
    <n v="4.2"/>
    <x v="1101"/>
    <n v="262.70500299999998"/>
    <n v="22.407"/>
    <n v="285.11200299999996"/>
    <s v="C45ACCTE"/>
    <x v="71"/>
    <x v="2"/>
    <n v="4400"/>
  </r>
  <r>
    <n v="1103"/>
    <x v="1093"/>
    <x v="26"/>
    <n v="0.16500000000000004"/>
    <n v="5.335"/>
    <n v="2.8108"/>
    <n v="3.06"/>
    <x v="1102"/>
    <n v="14.995618"/>
    <n v="16.325099999999999"/>
    <n v="31.320717999999999"/>
    <s v="C45ACCTE"/>
    <x v="71"/>
    <x v="2"/>
    <n v="4400"/>
  </r>
  <r>
    <n v="1104"/>
    <x v="1094"/>
    <x v="26"/>
    <n v="0.16500000000000004"/>
    <n v="5.335"/>
    <n v="71.435100000000006"/>
    <n v="9.9"/>
    <x v="1103"/>
    <n v="381.10625850000002"/>
    <n v="52.816500000000005"/>
    <n v="433.92275850000004"/>
    <s v="C45ACCTE"/>
    <x v="71"/>
    <x v="2"/>
    <n v="4400"/>
  </r>
  <r>
    <n v="1105"/>
    <x v="1095"/>
    <x v="26"/>
    <n v="0.16500000000000004"/>
    <n v="5.335"/>
    <n v="14.632"/>
    <n v="21.22"/>
    <x v="1104"/>
    <n v="78.061719999999994"/>
    <n v="113.20869999999999"/>
    <n v="191.27042"/>
    <s v="C45ACCTE"/>
    <x v="71"/>
    <x v="2"/>
    <n v="4400"/>
  </r>
  <r>
    <n v="1106"/>
    <x v="1096"/>
    <x v="26"/>
    <n v="0.16500000000000004"/>
    <n v="5.335"/>
    <n v="22.598299999999998"/>
    <n v="20.37"/>
    <x v="1105"/>
    <n v="120.56193049999999"/>
    <n v="108.67395"/>
    <n v="229.23588050000001"/>
    <s v="C45ACCTE"/>
    <x v="71"/>
    <x v="2"/>
    <n v="4400"/>
  </r>
  <r>
    <n v="1107"/>
    <x v="1097"/>
    <x v="26"/>
    <n v="0.16500000000000004"/>
    <n v="5.335"/>
    <n v="22.620100000000001"/>
    <n v="40.39"/>
    <x v="1106"/>
    <n v="120.6782335"/>
    <n v="215.48065"/>
    <n v="336.1588835"/>
    <s v="C45ACCTE"/>
    <x v="71"/>
    <x v="2"/>
    <n v="4400"/>
  </r>
  <r>
    <n v="1108"/>
    <x v="1098"/>
    <x v="9"/>
    <n v="0.1379999999999999"/>
    <n v="4.4619999999999997"/>
    <n v="57.681699999999999"/>
    <n v="26.14"/>
    <x v="1107"/>
    <n v="257.37574539999997"/>
    <n v="116.63668"/>
    <n v="374.01242539999998"/>
    <s v="C45ACCTE"/>
    <x v="46"/>
    <x v="8"/>
    <n v="4400"/>
  </r>
  <r>
    <n v="1109"/>
    <x v="1099"/>
    <x v="26"/>
    <n v="0.16500000000000004"/>
    <n v="5.335"/>
    <n v="19.381900000000002"/>
    <n v="6.12"/>
    <x v="1108"/>
    <n v="103.40243650000001"/>
    <n v="32.650199999999998"/>
    <n v="136.05263650000001"/>
    <s v="C45ACCTE"/>
    <x v="71"/>
    <x v="2"/>
    <n v="4400"/>
  </r>
  <r>
    <n v="1110"/>
    <x v="1100"/>
    <x v="5"/>
    <n v="0.14700000000000024"/>
    <n v="4.7530000000000001"/>
    <n v="22.116"/>
    <n v="8.83"/>
    <x v="1109"/>
    <n v="105.11734800000001"/>
    <n v="41.968989999999998"/>
    <n v="147.08633800000001"/>
    <s v="C45ACCTE"/>
    <x v="44"/>
    <x v="2"/>
    <n v="4400"/>
  </r>
  <r>
    <n v="1111"/>
    <x v="1101"/>
    <x v="9"/>
    <n v="0.1379999999999999"/>
    <n v="4.4619999999999997"/>
    <n v="51.222499999999997"/>
    <n v="15.53"/>
    <x v="1110"/>
    <n v="228.55479499999998"/>
    <n v="69.29486"/>
    <n v="297.84965499999998"/>
    <s v="C45ACCTE"/>
    <x v="43"/>
    <x v="8"/>
    <n v="4400"/>
  </r>
  <r>
    <n v="1112"/>
    <x v="1102"/>
    <x v="26"/>
    <n v="0.16500000000000004"/>
    <n v="5.335"/>
    <n v="17.6645"/>
    <n v="11.89"/>
    <x v="1111"/>
    <n v="94.240107500000008"/>
    <n v="63.433150000000005"/>
    <n v="157.67325750000001"/>
    <s v="C45ACCTE"/>
    <x v="71"/>
    <x v="2"/>
    <n v="4400"/>
  </r>
  <r>
    <n v="1113"/>
    <x v="1103"/>
    <x v="26"/>
    <n v="0.16500000000000004"/>
    <n v="5.335"/>
    <n v="32.214300000000001"/>
    <n v="23.08"/>
    <x v="1112"/>
    <n v="171.86329050000001"/>
    <n v="123.13179999999998"/>
    <n v="294.9950905"/>
    <s v="C45ACCTE"/>
    <x v="71"/>
    <x v="2"/>
    <n v="4400"/>
  </r>
  <r>
    <n v="1114"/>
    <x v="1104"/>
    <x v="26"/>
    <n v="0.16500000000000004"/>
    <n v="5.335"/>
    <n v="10.225"/>
    <n v="5.77"/>
    <x v="1113"/>
    <n v="54.550374999999995"/>
    <n v="30.782949999999996"/>
    <n v="85.333324999999988"/>
    <s v="C45ACCTE"/>
    <x v="71"/>
    <x v="2"/>
    <n v="4400"/>
  </r>
  <r>
    <n v="1115"/>
    <x v="1105"/>
    <x v="26"/>
    <n v="0.16500000000000004"/>
    <n v="5.335"/>
    <n v="11.1295"/>
    <n v="17.309999999999999"/>
    <x v="1114"/>
    <n v="59.375882500000003"/>
    <n v="92.348849999999999"/>
    <n v="151.72473250000002"/>
    <s v="C45ACCTE"/>
    <x v="71"/>
    <x v="2"/>
    <n v="4400"/>
  </r>
  <r>
    <n v="1116"/>
    <x v="1106"/>
    <x v="26"/>
    <n v="0.16500000000000004"/>
    <n v="5.335"/>
    <n v="8.0893999999999995"/>
    <n v="0"/>
    <x v="1115"/>
    <n v="43.156948999999997"/>
    <n v="0"/>
    <n v="43.156948999999997"/>
    <s v="C45ACCTE"/>
    <x v="71"/>
    <x v="2"/>
    <n v="4400"/>
  </r>
  <r>
    <n v="1117"/>
    <x v="1107"/>
    <x v="26"/>
    <n v="0.16500000000000004"/>
    <n v="5.335"/>
    <n v="16.1661"/>
    <n v="4.2"/>
    <x v="1116"/>
    <n v="86.246143500000002"/>
    <n v="22.407"/>
    <n v="108.6531435"/>
    <s v="C45ACCTE"/>
    <x v="71"/>
    <x v="2"/>
    <n v="4400"/>
  </r>
  <r>
    <n v="1118"/>
    <x v="1108"/>
    <x v="26"/>
    <n v="0.16500000000000004"/>
    <n v="5.335"/>
    <n v="13.207700000000001"/>
    <n v="8.83"/>
    <x v="1117"/>
    <n v="70.463079500000006"/>
    <n v="47.108049999999999"/>
    <n v="117.57112950000001"/>
    <s v="C45ACCTE"/>
    <x v="71"/>
    <x v="2"/>
    <n v="4400"/>
  </r>
  <r>
    <n v="1119"/>
    <x v="1109"/>
    <x v="26"/>
    <n v="0.16500000000000004"/>
    <n v="5.335"/>
    <n v="20.781199999999998"/>
    <n v="4.13"/>
    <x v="1118"/>
    <n v="110.86770199999999"/>
    <n v="22.033549999999998"/>
    <n v="132.901252"/>
    <s v="C45ACCTE"/>
    <x v="71"/>
    <x v="2"/>
    <n v="4400"/>
  </r>
  <r>
    <n v="1120"/>
    <x v="1110"/>
    <x v="26"/>
    <n v="0.16500000000000004"/>
    <n v="5.335"/>
    <n v="21.910799999999998"/>
    <n v="31.91"/>
    <x v="1119"/>
    <n v="116.89411799999999"/>
    <n v="170.23984999999999"/>
    <n v="287.13396799999998"/>
    <s v="C45ACCTE"/>
    <x v="71"/>
    <x v="2"/>
    <n v="4400"/>
  </r>
  <r>
    <n v="1121"/>
    <x v="1111"/>
    <x v="26"/>
    <n v="0.16500000000000004"/>
    <n v="5.335"/>
    <n v="30.574000000000002"/>
    <n v="8.83"/>
    <x v="1120"/>
    <n v="163.11229"/>
    <n v="47.108049999999999"/>
    <n v="210.22033999999999"/>
    <s v="C45ACCTE"/>
    <x v="71"/>
    <x v="2"/>
    <n v="4400"/>
  </r>
  <r>
    <n v="1122"/>
    <x v="1112"/>
    <x v="26"/>
    <n v="0.16500000000000004"/>
    <n v="5.335"/>
    <n v="43.680900000000001"/>
    <n v="5.77"/>
    <x v="1121"/>
    <n v="233.03760149999999"/>
    <n v="30.782949999999996"/>
    <n v="263.82055149999997"/>
    <s v="C45ACCTE"/>
    <x v="71"/>
    <x v="2"/>
    <n v="4400"/>
  </r>
  <r>
    <n v="1123"/>
    <x v="1113"/>
    <x v="26"/>
    <n v="0.16500000000000004"/>
    <n v="5.335"/>
    <n v="24.3842"/>
    <n v="0"/>
    <x v="1122"/>
    <n v="130.089707"/>
    <n v="0"/>
    <n v="130.089707"/>
    <s v="C45ACCTE"/>
    <x v="71"/>
    <x v="2"/>
    <n v="4400"/>
  </r>
  <r>
    <n v="1124"/>
    <x v="1114"/>
    <x v="26"/>
    <n v="0.16500000000000004"/>
    <n v="5.335"/>
    <n v="39.859499999999997"/>
    <n v="11.54"/>
    <x v="1123"/>
    <n v="212.65043249999999"/>
    <n v="61.565899999999992"/>
    <n v="274.21633249999996"/>
    <s v="C45ACCTE"/>
    <x v="71"/>
    <x v="2"/>
    <n v="4400"/>
  </r>
  <r>
    <n v="1125"/>
    <x v="1115"/>
    <x v="26"/>
    <n v="0.16500000000000004"/>
    <n v="5.335"/>
    <n v="12.005000000000001"/>
    <n v="0"/>
    <x v="1124"/>
    <n v="64.046675000000008"/>
    <n v="0"/>
    <n v="64.046675000000008"/>
    <s v="C45ACCTE"/>
    <x v="71"/>
    <x v="2"/>
    <n v="4400"/>
  </r>
  <r>
    <n v="1126"/>
    <x v="1116"/>
    <x v="26"/>
    <n v="0.16500000000000004"/>
    <n v="5.335"/>
    <n v="19.005600000000001"/>
    <n v="11.89"/>
    <x v="1125"/>
    <n v="101.39487600000001"/>
    <n v="63.433150000000005"/>
    <n v="164.82802600000002"/>
    <s v="C45ACCTE"/>
    <x v="71"/>
    <x v="2"/>
    <n v="4400"/>
  </r>
  <r>
    <n v="1127"/>
    <x v="1117"/>
    <x v="26"/>
    <n v="0.16500000000000004"/>
    <n v="5.335"/>
    <n v="19.065899999999999"/>
    <n v="29.78"/>
    <x v="1126"/>
    <n v="101.71657649999999"/>
    <n v="158.87630000000001"/>
    <n v="260.59287649999999"/>
    <s v="C45ACCTE"/>
    <x v="71"/>
    <x v="2"/>
    <n v="4400"/>
  </r>
  <r>
    <n v="1128"/>
    <x v="1118"/>
    <x v="26"/>
    <n v="0.16500000000000004"/>
    <n v="5.335"/>
    <n v="17.3523"/>
    <n v="17.309999999999999"/>
    <x v="1127"/>
    <n v="92.574520499999991"/>
    <n v="92.348849999999999"/>
    <n v="184.92337049999998"/>
    <s v="C45ACCTE"/>
    <x v="71"/>
    <x v="2"/>
    <n v="4400"/>
  </r>
  <r>
    <n v="1129"/>
    <x v="1119"/>
    <x v="26"/>
    <n v="0.16500000000000004"/>
    <n v="5.335"/>
    <n v="22.6526"/>
    <n v="17.309999999999999"/>
    <x v="1128"/>
    <n v="120.85162099999999"/>
    <n v="92.348849999999999"/>
    <n v="213.20047099999999"/>
    <s v="C45ACCTE"/>
    <x v="71"/>
    <x v="2"/>
    <n v="4400"/>
  </r>
  <r>
    <n v="1130"/>
    <x v="1120"/>
    <x v="26"/>
    <n v="0.16500000000000004"/>
    <n v="5.335"/>
    <n v="16.659099999999999"/>
    <n v="28.85"/>
    <x v="1129"/>
    <n v="88.87629849999999"/>
    <n v="153.91475"/>
    <n v="242.79104849999999"/>
    <s v="C45ACCTE"/>
    <x v="71"/>
    <x v="2"/>
    <n v="4400"/>
  </r>
  <r>
    <n v="1131"/>
    <x v="1121"/>
    <x v="26"/>
    <n v="0.16500000000000004"/>
    <n v="5.335"/>
    <n v="50.046300000000002"/>
    <n v="27.21"/>
    <x v="1130"/>
    <n v="266.99701049999999"/>
    <n v="145.16534999999999"/>
    <n v="412.16236049999998"/>
    <s v="C45ACCTE"/>
    <x v="71"/>
    <x v="2"/>
    <n v="4400"/>
  </r>
  <r>
    <n v="1132"/>
    <x v="1122"/>
    <x v="9"/>
    <n v="0.1379999999999999"/>
    <n v="4.4619999999999997"/>
    <n v="38.8307"/>
    <n v="8.83"/>
    <x v="1131"/>
    <n v="173.26258339999998"/>
    <n v="39.399459999999998"/>
    <n v="212.66204339999999"/>
    <s v="C45ACCTE"/>
    <x v="41"/>
    <x v="8"/>
    <n v="4400"/>
  </r>
  <r>
    <n v="1133"/>
    <x v="1123"/>
    <x v="26"/>
    <n v="0.16500000000000004"/>
    <n v="5.335"/>
    <n v="25.1508"/>
    <n v="20.37"/>
    <x v="1132"/>
    <n v="134.179518"/>
    <n v="108.67395"/>
    <n v="242.85346800000002"/>
    <s v="C45ACCTE"/>
    <x v="71"/>
    <x v="2"/>
    <n v="4400"/>
  </r>
  <r>
    <n v="1134"/>
    <x v="1124"/>
    <x v="26"/>
    <n v="0.16500000000000004"/>
    <n v="5.335"/>
    <n v="11.732200000000001"/>
    <n v="8.83"/>
    <x v="1133"/>
    <n v="62.591287000000001"/>
    <n v="47.108049999999999"/>
    <n v="109.699337"/>
    <s v="C45ACCTE"/>
    <x v="71"/>
    <x v="2"/>
    <n v="4400"/>
  </r>
  <r>
    <n v="1135"/>
    <x v="1125"/>
    <x v="26"/>
    <n v="0.16500000000000004"/>
    <n v="5.335"/>
    <n v="18.818300000000001"/>
    <n v="3.06"/>
    <x v="1134"/>
    <n v="100.39563050000001"/>
    <n v="16.325099999999999"/>
    <n v="116.7207305"/>
    <s v="C45ACCTE"/>
    <x v="71"/>
    <x v="2"/>
    <n v="4400"/>
  </r>
  <r>
    <n v="1136"/>
    <x v="1126"/>
    <x v="26"/>
    <n v="0.16500000000000004"/>
    <n v="5.335"/>
    <n v="41.936399999999999"/>
    <n v="8.83"/>
    <x v="1135"/>
    <n v="223.730694"/>
    <n v="47.108049999999999"/>
    <n v="270.83874400000002"/>
    <s v="C45ACCTE"/>
    <x v="71"/>
    <x v="2"/>
    <n v="4400"/>
  </r>
  <r>
    <n v="1137"/>
    <x v="1127"/>
    <x v="26"/>
    <n v="0.16500000000000004"/>
    <n v="5.335"/>
    <n v="73.392099999999999"/>
    <n v="5.77"/>
    <x v="1136"/>
    <n v="391.5468535"/>
    <n v="30.782949999999996"/>
    <n v="422.32980349999997"/>
    <s v="C45ACCTE"/>
    <x v="71"/>
    <x v="2"/>
    <n v="4400"/>
  </r>
  <r>
    <n v="1138"/>
    <x v="1128"/>
    <x v="26"/>
    <n v="0.16500000000000004"/>
    <n v="5.335"/>
    <n v="9.8855000000000004"/>
    <n v="9.18"/>
    <x v="1137"/>
    <n v="52.7391425"/>
    <n v="48.975299999999997"/>
    <n v="101.71444249999999"/>
    <s v="C45ACCTE"/>
    <x v="71"/>
    <x v="2"/>
    <n v="4400"/>
  </r>
  <r>
    <n v="1139"/>
    <x v="1129"/>
    <x v="26"/>
    <n v="0.16500000000000004"/>
    <n v="5.335"/>
    <n v="12.3712"/>
    <n v="8.83"/>
    <x v="1138"/>
    <n v="66.000351999999992"/>
    <n v="47.108049999999999"/>
    <n v="113.10840199999998"/>
    <s v="C45ACCTE"/>
    <x v="71"/>
    <x v="2"/>
    <n v="4400"/>
  </r>
  <r>
    <n v="1140"/>
    <x v="1130"/>
    <x v="26"/>
    <n v="0.16500000000000004"/>
    <n v="5.335"/>
    <n v="8.4710000000000001"/>
    <n v="17.95"/>
    <x v="1139"/>
    <n v="45.192785000000001"/>
    <n v="95.763249999999999"/>
    <n v="140.95603499999999"/>
    <s v="C45ACCTE"/>
    <x v="71"/>
    <x v="2"/>
    <n v="4400"/>
  </r>
  <r>
    <n v="1141"/>
    <x v="1131"/>
    <x v="26"/>
    <n v="0.16500000000000004"/>
    <n v="5.335"/>
    <n v="24.581600000000002"/>
    <n v="6.12"/>
    <x v="1140"/>
    <n v="131.14283600000002"/>
    <n v="32.650199999999998"/>
    <n v="163.79303600000003"/>
    <s v="C45ACCTE"/>
    <x v="71"/>
    <x v="2"/>
    <n v="4400"/>
  </r>
  <r>
    <n v="1142"/>
    <x v="1132"/>
    <x v="26"/>
    <n v="0.16500000000000004"/>
    <n v="5.335"/>
    <n v="26.7117"/>
    <n v="5.77"/>
    <x v="1141"/>
    <n v="142.50691950000001"/>
    <n v="30.782949999999996"/>
    <n v="173.28986950000001"/>
    <s v="C45ACCTE"/>
    <x v="71"/>
    <x v="2"/>
    <n v="4400"/>
  </r>
  <r>
    <n v="1143"/>
    <x v="1133"/>
    <x v="26"/>
    <n v="0.16500000000000004"/>
    <n v="5.335"/>
    <n v="38.515500000000003"/>
    <n v="29.14"/>
    <x v="1142"/>
    <n v="205.48019250000002"/>
    <n v="155.46190000000001"/>
    <n v="360.94209250000006"/>
    <s v="C45ACCTE"/>
    <x v="71"/>
    <x v="2"/>
    <n v="4400"/>
  </r>
  <r>
    <n v="1144"/>
    <x v="1134"/>
    <x v="26"/>
    <n v="0.16500000000000004"/>
    <n v="5.335"/>
    <n v="23.2468"/>
    <n v="22.8"/>
    <x v="1143"/>
    <n v="124.02167799999999"/>
    <n v="121.63800000000001"/>
    <n v="245.65967799999999"/>
    <s v="C45ACCTE"/>
    <x v="71"/>
    <x v="2"/>
    <n v="4400"/>
  </r>
  <r>
    <n v="1145"/>
    <x v="1135"/>
    <x v="26"/>
    <n v="0.16500000000000004"/>
    <n v="5.335"/>
    <n v="63.515599999999999"/>
    <n v="5.77"/>
    <x v="1144"/>
    <n v="338.855726"/>
    <n v="30.782949999999996"/>
    <n v="369.63867599999998"/>
    <s v="C45ACCTE"/>
    <x v="71"/>
    <x v="2"/>
    <n v="4400"/>
  </r>
  <r>
    <n v="1146"/>
    <x v="1136"/>
    <x v="26"/>
    <n v="0.16500000000000004"/>
    <n v="5.335"/>
    <n v="44.183500000000002"/>
    <n v="11.54"/>
    <x v="1145"/>
    <n v="235.71897250000001"/>
    <n v="61.565899999999992"/>
    <n v="297.28487250000001"/>
    <s v="C45ACCTE"/>
    <x v="71"/>
    <x v="2"/>
    <n v="4400"/>
  </r>
  <r>
    <n v="1147"/>
    <x v="1137"/>
    <x v="9"/>
    <n v="0.1379999999999999"/>
    <n v="4.4619999999999997"/>
    <n v="23.003799999999998"/>
    <n v="22.03"/>
    <x v="1146"/>
    <n v="102.64295559999999"/>
    <n v="98.29786"/>
    <n v="200.94081560000001"/>
    <s v="C45ACCTE"/>
    <x v="41"/>
    <x v="8"/>
    <n v="4400"/>
  </r>
  <r>
    <n v="1148"/>
    <x v="1138"/>
    <x v="26"/>
    <n v="0.16500000000000004"/>
    <n v="5.335"/>
    <n v="5.1970000000000001"/>
    <n v="0"/>
    <x v="1147"/>
    <n v="27.725995000000001"/>
    <n v="0"/>
    <n v="27.725995000000001"/>
    <s v="C45ACCTE"/>
    <x v="71"/>
    <x v="2"/>
    <n v="4400"/>
  </r>
  <r>
    <n v="1149"/>
    <x v="1139"/>
    <x v="26"/>
    <n v="0.16500000000000004"/>
    <n v="5.335"/>
    <n v="4.6249000000000002"/>
    <n v="11.54"/>
    <x v="1148"/>
    <n v="24.673841500000002"/>
    <n v="61.565899999999992"/>
    <n v="86.239741499999994"/>
    <s v="C45ACCTE"/>
    <x v="71"/>
    <x v="2"/>
    <n v="4400"/>
  </r>
  <r>
    <n v="1150"/>
    <x v="1140"/>
    <x v="20"/>
    <n v="0.16199999999999992"/>
    <n v="5.2380000000000004"/>
    <n v="29.308599999999998"/>
    <n v="3.06"/>
    <x v="1149"/>
    <n v="153.51844679999999"/>
    <n v="16.028280000000002"/>
    <n v="169.54672679999999"/>
    <s v="C45ACCTE"/>
    <x v="45"/>
    <x v="8"/>
    <n v="4400"/>
  </r>
  <r>
    <n v="1151"/>
    <x v="1140"/>
    <x v="26"/>
    <n v="0.16500000000000004"/>
    <n v="5.335"/>
    <n v="21.9513"/>
    <n v="4.13"/>
    <x v="1150"/>
    <n v="117.1101855"/>
    <n v="22.033549999999998"/>
    <n v="139.14373549999999"/>
    <s v="C45ACCTE"/>
    <x v="71"/>
    <x v="2"/>
    <n v="4400"/>
  </r>
  <r>
    <n v="1152"/>
    <x v="1141"/>
    <x v="26"/>
    <n v="0.16500000000000004"/>
    <n v="5.335"/>
    <n v="4.4866999999999999"/>
    <n v="11.54"/>
    <x v="1151"/>
    <n v="23.9365445"/>
    <n v="61.565899999999992"/>
    <n v="85.502444499999996"/>
    <s v="C45ACCTE"/>
    <x v="71"/>
    <x v="2"/>
    <n v="4400"/>
  </r>
  <r>
    <n v="1153"/>
    <x v="1142"/>
    <x v="26"/>
    <n v="0.16500000000000004"/>
    <n v="5.335"/>
    <n v="35.380099999999999"/>
    <n v="11.54"/>
    <x v="1152"/>
    <n v="188.75283349999998"/>
    <n v="61.565899999999992"/>
    <n v="250.31873349999998"/>
    <s v="C45ACCTE"/>
    <x v="71"/>
    <x v="2"/>
    <n v="4400"/>
  </r>
  <r>
    <n v="1154"/>
    <x v="1143"/>
    <x v="26"/>
    <n v="0.16500000000000004"/>
    <n v="5.335"/>
    <n v="24.246200000000002"/>
    <n v="3.06"/>
    <x v="1153"/>
    <n v="129.353477"/>
    <n v="16.325099999999999"/>
    <n v="145.67857699999999"/>
    <s v="C45ACCTE"/>
    <x v="71"/>
    <x v="2"/>
    <n v="4400"/>
  </r>
  <r>
    <n v="1155"/>
    <x v="1144"/>
    <x v="9"/>
    <n v="0.1379999999999999"/>
    <n v="4.4619999999999997"/>
    <n v="10.156000000000001"/>
    <n v="10.69"/>
    <x v="1154"/>
    <n v="45.316071999999998"/>
    <n v="47.698779999999992"/>
    <n v="93.014851999999991"/>
    <s v="C45ACCTE"/>
    <x v="43"/>
    <x v="8"/>
    <n v="4400"/>
  </r>
  <r>
    <n v="1156"/>
    <x v="1145"/>
    <x v="26"/>
    <n v="0.16500000000000004"/>
    <n v="5.335"/>
    <n v="10.431699999999999"/>
    <n v="0"/>
    <x v="1155"/>
    <n v="55.653119499999995"/>
    <n v="0"/>
    <n v="55.653119499999995"/>
    <s v="C45ACCTE"/>
    <x v="71"/>
    <x v="2"/>
    <n v="4400"/>
  </r>
  <r>
    <n v="1157"/>
    <x v="1146"/>
    <x v="9"/>
    <n v="0.1379999999999999"/>
    <n v="4.4619999999999997"/>
    <n v="32.739899999999999"/>
    <n v="21.44"/>
    <x v="1156"/>
    <n v="146.08543379999998"/>
    <n v="95.665279999999996"/>
    <n v="241.75071379999997"/>
    <s v="C45ACCTE"/>
    <x v="43"/>
    <x v="8"/>
    <n v="4400"/>
  </r>
  <r>
    <n v="1158"/>
    <x v="1147"/>
    <x v="26"/>
    <n v="0.16500000000000004"/>
    <n v="5.335"/>
    <n v="36.883499999999998"/>
    <n v="21.44"/>
    <x v="1157"/>
    <n v="196.7734725"/>
    <n v="114.3824"/>
    <n v="311.15587249999999"/>
    <s v="C45ACCTE"/>
    <x v="71"/>
    <x v="2"/>
    <n v="4400"/>
  </r>
  <r>
    <n v="1159"/>
    <x v="1148"/>
    <x v="26"/>
    <n v="0.16500000000000004"/>
    <n v="5.335"/>
    <n v="32.933700000000002"/>
    <n v="22.23"/>
    <x v="1158"/>
    <n v="175.7012895"/>
    <n v="118.59705"/>
    <n v="294.2983395"/>
    <s v="C45ACCTE"/>
    <x v="71"/>
    <x v="2"/>
    <n v="4400"/>
  </r>
  <r>
    <n v="1160"/>
    <x v="1149"/>
    <x v="26"/>
    <n v="0.16500000000000004"/>
    <n v="5.335"/>
    <n v="81.791600000000003"/>
    <n v="11.54"/>
    <x v="1159"/>
    <n v="436.35818599999999"/>
    <n v="61.565899999999992"/>
    <n v="497.92408599999999"/>
    <s v="C45ACCTE"/>
    <x v="71"/>
    <x v="2"/>
    <n v="4400"/>
  </r>
  <r>
    <n v="1161"/>
    <x v="1150"/>
    <x v="5"/>
    <n v="0.14700000000000024"/>
    <n v="4.7530000000000001"/>
    <n v="56.258699999999997"/>
    <n v="5.77"/>
    <x v="1160"/>
    <n v="267.39760109999997"/>
    <n v="27.424809999999997"/>
    <n v="294.82241109999995"/>
    <s v="C45ACCTE"/>
    <x v="40"/>
    <x v="2"/>
    <n v="4400"/>
  </r>
  <r>
    <n v="1162"/>
    <x v="1151"/>
    <x v="20"/>
    <n v="0.16199999999999992"/>
    <n v="5.2380000000000004"/>
    <n v="15.967000000000001"/>
    <n v="9.9"/>
    <x v="1161"/>
    <n v="83.635146000000006"/>
    <n v="51.856200000000008"/>
    <n v="135.49134600000002"/>
    <s v="C45ACCTE"/>
    <x v="45"/>
    <x v="8"/>
    <n v="4400"/>
  </r>
  <r>
    <n v="1163"/>
    <x v="1151"/>
    <x v="26"/>
    <n v="0.16500000000000004"/>
    <n v="5.335"/>
    <n v="16.624099999999999"/>
    <n v="7.98"/>
    <x v="1162"/>
    <n v="88.689573499999995"/>
    <n v="42.573300000000003"/>
    <n v="131.26287350000001"/>
    <s v="C45ACCTE"/>
    <x v="71"/>
    <x v="2"/>
    <n v="4400"/>
  </r>
  <r>
    <n v="1164"/>
    <x v="1152"/>
    <x v="26"/>
    <n v="0.16500000000000004"/>
    <n v="5.335"/>
    <n v="44.761899999999997"/>
    <n v="14.1"/>
    <x v="1163"/>
    <n v="238.80473649999999"/>
    <n v="75.223500000000001"/>
    <n v="314.02823649999999"/>
    <s v="C45ACCTE"/>
    <x v="71"/>
    <x v="2"/>
    <n v="4400"/>
  </r>
  <r>
    <n v="1165"/>
    <x v="1153"/>
    <x v="26"/>
    <n v="0.16500000000000004"/>
    <n v="5.335"/>
    <n v="79.577799999999996"/>
    <n v="11.54"/>
    <x v="1164"/>
    <n v="424.54756299999997"/>
    <n v="61.565899999999992"/>
    <n v="486.11346299999997"/>
    <s v="C45ACCTE"/>
    <x v="71"/>
    <x v="2"/>
    <n v="4400"/>
  </r>
  <r>
    <n v="1166"/>
    <x v="1154"/>
    <x v="26"/>
    <n v="0.16500000000000004"/>
    <n v="5.335"/>
    <n v="32.231900000000003"/>
    <n v="36.83"/>
    <x v="1165"/>
    <n v="171.95718650000001"/>
    <n v="196.48804999999999"/>
    <n v="368.44523649999996"/>
    <s v="C45ACCTE"/>
    <x v="71"/>
    <x v="2"/>
    <n v="4400"/>
  </r>
  <r>
    <n v="1167"/>
    <x v="1155"/>
    <x v="26"/>
    <n v="0.16500000000000004"/>
    <n v="5.335"/>
    <n v="30.497800000000002"/>
    <n v="11.54"/>
    <x v="1166"/>
    <n v="162.70576300000002"/>
    <n v="61.565899999999992"/>
    <n v="224.27166300000002"/>
    <s v="C45ACCTE"/>
    <x v="71"/>
    <x v="2"/>
    <n v="4400"/>
  </r>
  <r>
    <n v="1168"/>
    <x v="1156"/>
    <x v="20"/>
    <n v="0.16199999999999992"/>
    <n v="5.2380000000000004"/>
    <n v="8.1775000000000002"/>
    <n v="14.95"/>
    <x v="1167"/>
    <n v="42.833745000000008"/>
    <n v="78.308099999999996"/>
    <n v="121.141845"/>
    <s v="C45ACCTE"/>
    <x v="45"/>
    <x v="8"/>
    <n v="4400"/>
  </r>
  <r>
    <n v="1169"/>
    <x v="1156"/>
    <x v="26"/>
    <n v="0.16500000000000004"/>
    <n v="5.335"/>
    <n v="2.9872999999999998"/>
    <n v="16.46"/>
    <x v="1168"/>
    <n v="15.9372455"/>
    <n v="87.81410000000001"/>
    <n v="103.75134550000001"/>
    <s v="C45ACCTE"/>
    <x v="71"/>
    <x v="2"/>
    <n v="4400"/>
  </r>
  <r>
    <n v="1170"/>
    <x v="1157"/>
    <x v="9"/>
    <n v="0.1379999999999999"/>
    <n v="4.4619999999999997"/>
    <n v="14.744400000000001"/>
    <n v="0"/>
    <x v="1169"/>
    <n v="65.789512799999997"/>
    <n v="0"/>
    <n v="65.789512799999997"/>
    <s v="C45ACCTE"/>
    <x v="43"/>
    <x v="8"/>
    <n v="4400"/>
  </r>
  <r>
    <n v="1171"/>
    <x v="1158"/>
    <x v="26"/>
    <n v="0.16500000000000004"/>
    <n v="5.335"/>
    <n v="13.7662"/>
    <n v="11.89"/>
    <x v="1170"/>
    <n v="73.442677000000003"/>
    <n v="63.433150000000005"/>
    <n v="136.87582700000002"/>
    <s v="C45ACCTE"/>
    <x v="71"/>
    <x v="2"/>
    <n v="4400"/>
  </r>
  <r>
    <n v="1172"/>
    <x v="1159"/>
    <x v="26"/>
    <n v="0.16500000000000004"/>
    <n v="5.335"/>
    <n v="14.113"/>
    <n v="11.54"/>
    <x v="1171"/>
    <n v="75.292855000000003"/>
    <n v="61.565899999999992"/>
    <n v="136.858755"/>
    <s v="C45ACCTE"/>
    <x v="71"/>
    <x v="2"/>
    <n v="4400"/>
  </r>
  <r>
    <n v="1173"/>
    <x v="1160"/>
    <x v="26"/>
    <n v="0.16500000000000004"/>
    <n v="5.335"/>
    <n v="23.3171"/>
    <n v="11.54"/>
    <x v="1172"/>
    <n v="124.39672849999999"/>
    <n v="61.565899999999992"/>
    <n v="185.96262849999999"/>
    <s v="C45ACCTE"/>
    <x v="71"/>
    <x v="2"/>
    <n v="4400"/>
  </r>
  <r>
    <n v="1174"/>
    <x v="1161"/>
    <x v="26"/>
    <n v="0.16500000000000004"/>
    <n v="5.335"/>
    <n v="33.561900000000001"/>
    <n v="14.6"/>
    <x v="1173"/>
    <n v="179.05273650000001"/>
    <n v="77.890999999999991"/>
    <n v="256.9437365"/>
    <s v="C45ACCTE"/>
    <x v="71"/>
    <x v="2"/>
    <n v="4400"/>
  </r>
  <r>
    <n v="1175"/>
    <x v="1162"/>
    <x v="26"/>
    <n v="0.16500000000000004"/>
    <n v="5.335"/>
    <n v="14.391"/>
    <n v="30.27"/>
    <x v="1174"/>
    <n v="76.775985000000006"/>
    <n v="161.49045000000001"/>
    <n v="238.266435"/>
    <s v="C45ACCTE"/>
    <x v="71"/>
    <x v="2"/>
    <n v="4400"/>
  </r>
  <r>
    <n v="1176"/>
    <x v="1163"/>
    <x v="26"/>
    <n v="0.16500000000000004"/>
    <n v="5.335"/>
    <n v="26.073399999999999"/>
    <n v="31.2"/>
    <x v="1175"/>
    <n v="139.10158899999999"/>
    <n v="166.452"/>
    <n v="305.55358899999999"/>
    <s v="C45ACCTE"/>
    <x v="71"/>
    <x v="2"/>
    <n v="4400"/>
  </r>
  <r>
    <n v="1177"/>
    <x v="1164"/>
    <x v="26"/>
    <n v="0.16500000000000004"/>
    <n v="5.335"/>
    <n v="6.3959000000000001"/>
    <n v="14.6"/>
    <x v="1176"/>
    <n v="34.1221265"/>
    <n v="77.890999999999991"/>
    <n v="112.0131265"/>
    <s v="C45ACCTE"/>
    <x v="71"/>
    <x v="2"/>
    <n v="4400"/>
  </r>
  <r>
    <n v="1178"/>
    <x v="1165"/>
    <x v="26"/>
    <n v="0.16500000000000004"/>
    <n v="5.335"/>
    <n v="66.726699999999994"/>
    <n v="28"/>
    <x v="1177"/>
    <n v="355.98694449999999"/>
    <n v="149.38"/>
    <n v="505.36694449999999"/>
    <s v="C45ACCTE"/>
    <x v="71"/>
    <x v="2"/>
    <n v="4400"/>
  </r>
  <r>
    <n v="1179"/>
    <x v="1166"/>
    <x v="9"/>
    <n v="0.1379999999999999"/>
    <n v="4.4619999999999997"/>
    <n v="5.5972"/>
    <n v="11.54"/>
    <x v="1178"/>
    <n v="24.974706399999999"/>
    <n v="51.491479999999996"/>
    <n v="76.466186399999998"/>
    <s v="C45ACCTE"/>
    <x v="46"/>
    <x v="8"/>
    <n v="4400"/>
  </r>
  <r>
    <n v="1180"/>
    <x v="1167"/>
    <x v="26"/>
    <n v="0.16500000000000004"/>
    <n v="5.335"/>
    <n v="38.669400000000003"/>
    <n v="0"/>
    <x v="1179"/>
    <n v="206.30124900000001"/>
    <n v="0"/>
    <n v="206.30124900000001"/>
    <s v="C45ACCTE"/>
    <x v="71"/>
    <x v="2"/>
    <n v="4400"/>
  </r>
  <r>
    <n v="1181"/>
    <x v="1168"/>
    <x v="26"/>
    <n v="0.16500000000000004"/>
    <n v="5.335"/>
    <n v="9.3933"/>
    <n v="24.24"/>
    <x v="1180"/>
    <n v="50.113255500000001"/>
    <n v="129.32039999999998"/>
    <n v="179.43365549999999"/>
    <s v="C45ACCTE"/>
    <x v="71"/>
    <x v="2"/>
    <n v="4400"/>
  </r>
  <r>
    <n v="1182"/>
    <x v="1169"/>
    <x v="26"/>
    <n v="0.16500000000000004"/>
    <n v="5.335"/>
    <n v="39.982799999999997"/>
    <n v="6.2"/>
    <x v="1181"/>
    <n v="213.30823799999999"/>
    <n v="33.076999999999998"/>
    <n v="246.38523799999999"/>
    <s v="C45ACCTE"/>
    <x v="71"/>
    <x v="2"/>
    <n v="4400"/>
  </r>
  <r>
    <n v="1183"/>
    <x v="1170"/>
    <x v="26"/>
    <n v="0.16500000000000004"/>
    <n v="5.335"/>
    <n v="36.764099999999999"/>
    <n v="7.84"/>
    <x v="1182"/>
    <n v="196.13647349999999"/>
    <n v="41.8264"/>
    <n v="237.9628735"/>
    <s v="C45ACCTE"/>
    <x v="71"/>
    <x v="2"/>
    <n v="4400"/>
  </r>
  <r>
    <n v="1184"/>
    <x v="1171"/>
    <x v="26"/>
    <n v="0.16500000000000004"/>
    <n v="5.335"/>
    <n v="82.208399999999997"/>
    <n v="17.309999999999999"/>
    <x v="1183"/>
    <n v="438.58181400000001"/>
    <n v="92.348849999999999"/>
    <n v="530.93066399999998"/>
    <s v="C45ACCTE"/>
    <x v="71"/>
    <x v="2"/>
    <n v="4400"/>
  </r>
  <r>
    <n v="1185"/>
    <x v="1172"/>
    <x v="26"/>
    <n v="0.16500000000000004"/>
    <n v="5.335"/>
    <n v="54.906300000000002"/>
    <n v="11.54"/>
    <x v="1184"/>
    <n v="292.92511050000002"/>
    <n v="61.565899999999992"/>
    <n v="354.49101050000002"/>
    <s v="C45ACCTE"/>
    <x v="71"/>
    <x v="2"/>
    <n v="4400"/>
  </r>
  <r>
    <n v="1186"/>
    <x v="1173"/>
    <x v="26"/>
    <n v="0.16500000000000004"/>
    <n v="5.335"/>
    <n v="18.747800000000002"/>
    <n v="28.85"/>
    <x v="1185"/>
    <n v="100.019513"/>
    <n v="153.91475"/>
    <n v="253.93426299999999"/>
    <s v="C45ACCTE"/>
    <x v="71"/>
    <x v="2"/>
    <n v="4400"/>
  </r>
  <r>
    <n v="1187"/>
    <x v="1174"/>
    <x v="26"/>
    <n v="0.16500000000000004"/>
    <n v="5.335"/>
    <n v="51.999899999999997"/>
    <n v="10.69"/>
    <x v="1186"/>
    <n v="277.4194665"/>
    <n v="57.031149999999997"/>
    <n v="334.45061650000002"/>
    <s v="C45ACCTE"/>
    <x v="71"/>
    <x v="2"/>
    <n v="4400"/>
  </r>
  <r>
    <n v="1188"/>
    <x v="1175"/>
    <x v="26"/>
    <n v="0.16500000000000004"/>
    <n v="5.335"/>
    <n v="26.865600000000001"/>
    <n v="14.13"/>
    <x v="1187"/>
    <n v="143.32797600000001"/>
    <n v="75.38355"/>
    <n v="218.71152599999999"/>
    <s v="C45ACCTE"/>
    <x v="71"/>
    <x v="2"/>
    <n v="4400"/>
  </r>
  <r>
    <n v="1189"/>
    <x v="1176"/>
    <x v="26"/>
    <n v="0.16500000000000004"/>
    <n v="5.335"/>
    <n v="5.3912000000000004"/>
    <n v="10.69"/>
    <x v="1188"/>
    <n v="28.762052000000001"/>
    <n v="57.031149999999997"/>
    <n v="85.793201999999994"/>
    <s v="C45ACCTE"/>
    <x v="71"/>
    <x v="2"/>
    <n v="4400"/>
  </r>
  <r>
    <n v="1190"/>
    <x v="1177"/>
    <x v="26"/>
    <n v="0.16500000000000004"/>
    <n v="5.335"/>
    <n v="4.5603999999999996"/>
    <n v="0"/>
    <x v="1189"/>
    <n v="24.329733999999998"/>
    <n v="0"/>
    <n v="24.329733999999998"/>
    <s v="C45ACCTE"/>
    <x v="71"/>
    <x v="2"/>
    <n v="4400"/>
  </r>
  <r>
    <n v="1191"/>
    <x v="1178"/>
    <x v="26"/>
    <n v="0.16500000000000004"/>
    <n v="5.335"/>
    <n v="17.4513"/>
    <n v="18.73"/>
    <x v="1190"/>
    <n v="93.102685499999993"/>
    <n v="99.924549999999996"/>
    <n v="193.02723549999999"/>
    <s v="C45ACCTE"/>
    <x v="71"/>
    <x v="2"/>
    <n v="4400"/>
  </r>
  <r>
    <n v="1192"/>
    <x v="1179"/>
    <x v="26"/>
    <n v="0.16500000000000004"/>
    <n v="5.335"/>
    <n v="12.129099999999999"/>
    <n v="16.46"/>
    <x v="1191"/>
    <n v="64.708748499999999"/>
    <n v="87.81410000000001"/>
    <n v="152.52284850000001"/>
    <s v="C45ACCTE"/>
    <x v="71"/>
    <x v="2"/>
    <n v="4400"/>
  </r>
  <r>
    <n v="1193"/>
    <x v="1180"/>
    <x v="26"/>
    <n v="0.16500000000000004"/>
    <n v="5.335"/>
    <n v="42.233499999999999"/>
    <n v="5.77"/>
    <x v="1192"/>
    <n v="225.31572249999999"/>
    <n v="30.782949999999996"/>
    <n v="256.09867249999996"/>
    <s v="C45ACCTE"/>
    <x v="71"/>
    <x v="2"/>
    <n v="4400"/>
  </r>
  <r>
    <n v="1194"/>
    <x v="1181"/>
    <x v="20"/>
    <n v="0.16199999999999992"/>
    <n v="5.2380000000000004"/>
    <n v="55.769799999999996"/>
    <n v="16.260000000000002"/>
    <x v="1193"/>
    <n v="292.12221240000002"/>
    <n v="85.16988000000002"/>
    <n v="377.29209240000006"/>
    <s v="C45ACCTE"/>
    <x v="45"/>
    <x v="8"/>
    <n v="4400"/>
  </r>
  <r>
    <n v="1195"/>
    <x v="1181"/>
    <x v="26"/>
    <n v="0.16500000000000004"/>
    <n v="5.335"/>
    <n v="7.3685"/>
    <n v="0"/>
    <x v="1194"/>
    <n v="39.310947499999997"/>
    <n v="0"/>
    <n v="39.310947499999997"/>
    <s v="C45ACCTE"/>
    <x v="71"/>
    <x v="2"/>
    <n v="4400"/>
  </r>
  <r>
    <n v="1196"/>
    <x v="1182"/>
    <x v="26"/>
    <n v="0.16500000000000004"/>
    <n v="5.335"/>
    <n v="69.930300000000003"/>
    <n v="5.77"/>
    <x v="1195"/>
    <n v="373.07815049999999"/>
    <n v="30.782949999999996"/>
    <n v="403.86110049999996"/>
    <s v="C45ACCTE"/>
    <x v="71"/>
    <x v="2"/>
    <n v="4400"/>
  </r>
  <r>
    <n v="1197"/>
    <x v="1183"/>
    <x v="5"/>
    <n v="0.14700000000000024"/>
    <n v="4.7530000000000001"/>
    <n v="33.4236"/>
    <n v="25.29"/>
    <x v="1196"/>
    <n v="158.86237080000001"/>
    <n v="120.20336999999999"/>
    <n v="279.06574080000001"/>
    <s v="C45ACCTE"/>
    <x v="72"/>
    <x v="10"/>
    <n v="4400"/>
  </r>
  <r>
    <n v="1198"/>
    <x v="1184"/>
    <x v="5"/>
    <n v="0.14700000000000024"/>
    <n v="4.7530000000000001"/>
    <n v="45.966000000000001"/>
    <n v="9.18"/>
    <x v="1197"/>
    <n v="218.47639800000002"/>
    <n v="43.632539999999999"/>
    <n v="262.10893800000002"/>
    <s v="C45ACCTE"/>
    <x v="72"/>
    <x v="10"/>
    <n v="4400"/>
  </r>
  <r>
    <n v="1199"/>
    <x v="1185"/>
    <x v="5"/>
    <n v="0.14700000000000024"/>
    <n v="4.7530000000000001"/>
    <n v="59.683700000000002"/>
    <n v="14.6"/>
    <x v="1198"/>
    <n v="283.67662610000002"/>
    <n v="69.393799999999999"/>
    <n v="353.07042610000002"/>
    <s v="C45ACCTE"/>
    <x v="72"/>
    <x v="10"/>
    <n v="4400"/>
  </r>
  <r>
    <n v="1200"/>
    <x v="1186"/>
    <x v="5"/>
    <n v="0.14700000000000024"/>
    <n v="4.7530000000000001"/>
    <n v="115.589"/>
    <n v="20.94"/>
    <x v="1199"/>
    <n v="549.39451699999995"/>
    <n v="99.527820000000006"/>
    <n v="648.92233699999997"/>
    <s v="C45ACCTE"/>
    <x v="72"/>
    <x v="10"/>
    <n v="4400"/>
  </r>
  <r>
    <n v="1201"/>
    <x v="1187"/>
    <x v="5"/>
    <n v="0.14700000000000024"/>
    <n v="4.7530000000000001"/>
    <n v="46.9482"/>
    <n v="29.2"/>
    <x v="1200"/>
    <n v="223.14479460000001"/>
    <n v="138.7876"/>
    <n v="361.93239460000001"/>
    <s v="C45ACCTE"/>
    <x v="72"/>
    <x v="10"/>
    <n v="4400"/>
  </r>
  <r>
    <n v="1202"/>
    <x v="1188"/>
    <x v="9"/>
    <n v="0.1379999999999999"/>
    <n v="4.4619999999999997"/>
    <n v="0.6643"/>
    <n v="0"/>
    <x v="1201"/>
    <n v="2.9641066"/>
    <n v="0"/>
    <n v="2.9641066"/>
    <s v="C45ACCTE"/>
    <x v="73"/>
    <x v="10"/>
    <n v="4400"/>
  </r>
  <r>
    <n v="1203"/>
    <x v="1188"/>
    <x v="5"/>
    <n v="0.14700000000000024"/>
    <n v="4.7530000000000001"/>
    <n v="27.799099999999999"/>
    <n v="14.6"/>
    <x v="1202"/>
    <n v="132.12912230000001"/>
    <n v="69.393799999999999"/>
    <n v="201.5229223"/>
    <s v="C45ACCTE"/>
    <x v="72"/>
    <x v="10"/>
    <n v="4400"/>
  </r>
  <r>
    <n v="1204"/>
    <x v="1189"/>
    <x v="5"/>
    <n v="0.14700000000000024"/>
    <n v="4.7530000000000001"/>
    <n v="75.397300000000001"/>
    <n v="17.66"/>
    <x v="1203"/>
    <n v="358.36336690000002"/>
    <n v="83.937979999999996"/>
    <n v="442.3013469"/>
    <s v="C45ACCTE"/>
    <x v="72"/>
    <x v="10"/>
    <n v="4400"/>
  </r>
  <r>
    <n v="1205"/>
    <x v="1190"/>
    <x v="5"/>
    <n v="0.14700000000000024"/>
    <n v="4.7530000000000001"/>
    <n v="22.506399999999999"/>
    <n v="32.61"/>
    <x v="1204"/>
    <n v="106.97291919999999"/>
    <n v="154.99533"/>
    <n v="261.9682492"/>
    <s v="C45ACCTE"/>
    <x v="72"/>
    <x v="10"/>
    <n v="4400"/>
  </r>
  <r>
    <n v="1206"/>
    <x v="1191"/>
    <x v="5"/>
    <n v="0.14700000000000024"/>
    <n v="4.7530000000000001"/>
    <n v="12.4107"/>
    <n v="65.680000000000007"/>
    <x v="1205"/>
    <n v="58.988057100000006"/>
    <n v="312.17704000000003"/>
    <n v="371.16509710000003"/>
    <s v="C45ACCTE"/>
    <x v="72"/>
    <x v="10"/>
    <n v="4400"/>
  </r>
  <r>
    <n v="1207"/>
    <x v="1192"/>
    <x v="9"/>
    <n v="0.1379999999999999"/>
    <n v="4.4619999999999997"/>
    <n v="79.033500000000004"/>
    <n v="17.309999999999999"/>
    <x v="1206"/>
    <n v="352.64747699999998"/>
    <n v="77.237219999999994"/>
    <n v="429.88469699999996"/>
    <s v="C45ACCTE"/>
    <x v="73"/>
    <x v="10"/>
    <n v="4400"/>
  </r>
  <r>
    <n v="1208"/>
    <x v="1193"/>
    <x v="5"/>
    <n v="0.14700000000000024"/>
    <n v="4.7530000000000001"/>
    <n v="63.549100000000003"/>
    <n v="35.32"/>
    <x v="1207"/>
    <n v="302.04887230000003"/>
    <n v="167.87595999999999"/>
    <n v="469.92483230000005"/>
    <s v="C45ACCTE"/>
    <x v="72"/>
    <x v="10"/>
    <n v="4400"/>
  </r>
  <r>
    <n v="1209"/>
    <x v="1194"/>
    <x v="5"/>
    <n v="0.14700000000000024"/>
    <n v="4.7530000000000001"/>
    <n v="55.914400000000001"/>
    <n v="9.18"/>
    <x v="1208"/>
    <n v="265.76114319999999"/>
    <n v="43.632539999999999"/>
    <n v="309.3936832"/>
    <s v="C45ACCTE"/>
    <x v="72"/>
    <x v="10"/>
    <n v="4400"/>
  </r>
  <r>
    <n v="1210"/>
    <x v="1195"/>
    <x v="5"/>
    <n v="0.14700000000000024"/>
    <n v="4.7530000000000001"/>
    <n v="46.279200000000003"/>
    <n v="101.35"/>
    <x v="1209"/>
    <n v="219.96503760000002"/>
    <n v="481.71654999999998"/>
    <n v="701.68158760000006"/>
    <s v="C45ACCTE"/>
    <x v="72"/>
    <x v="10"/>
    <n v="4400"/>
  </r>
  <r>
    <n v="1211"/>
    <x v="1196"/>
    <x v="5"/>
    <n v="0.14700000000000024"/>
    <n v="4.7530000000000001"/>
    <n v="55.897500000000001"/>
    <n v="17.309999999999999"/>
    <x v="1210"/>
    <n v="265.68081749999999"/>
    <n v="82.274429999999995"/>
    <n v="347.95524749999998"/>
    <s v="C45ACCTE"/>
    <x v="72"/>
    <x v="10"/>
    <n v="4400"/>
  </r>
  <r>
    <n v="1212"/>
    <x v="1197"/>
    <x v="5"/>
    <n v="0.14700000000000024"/>
    <n v="4.7530000000000001"/>
    <n v="12.388"/>
    <n v="18.809999999999999"/>
    <x v="1211"/>
    <n v="58.880164000000001"/>
    <n v="89.403930000000003"/>
    <n v="148.28409400000001"/>
    <s v="C45ACCTE"/>
    <x v="72"/>
    <x v="10"/>
    <n v="4400"/>
  </r>
  <r>
    <n v="1213"/>
    <x v="1198"/>
    <x v="5"/>
    <n v="0.14700000000000024"/>
    <n v="4.7530000000000001"/>
    <n v="82.9572"/>
    <n v="5.77"/>
    <x v="1212"/>
    <n v="394.29557160000002"/>
    <n v="27.424809999999997"/>
    <n v="421.7203816"/>
    <s v="C45ACCTE"/>
    <x v="72"/>
    <x v="10"/>
    <n v="4400"/>
  </r>
  <r>
    <n v="1214"/>
    <x v="1199"/>
    <x v="5"/>
    <n v="0.14700000000000024"/>
    <n v="4.7530000000000001"/>
    <n v="59.889400000000002"/>
    <n v="10.69"/>
    <x v="1213"/>
    <n v="284.65431820000003"/>
    <n v="50.809570000000001"/>
    <n v="335.46388820000004"/>
    <s v="C45ACCTE"/>
    <x v="72"/>
    <x v="10"/>
    <n v="4400"/>
  </r>
  <r>
    <n v="1215"/>
    <x v="1200"/>
    <x v="5"/>
    <n v="0.14700000000000024"/>
    <n v="4.7530000000000001"/>
    <n v="38.395899999999997"/>
    <n v="16.809999999999999"/>
    <x v="1214"/>
    <n v="182.49571269999998"/>
    <n v="79.897930000000002"/>
    <n v="262.39364269999999"/>
    <s v="C45ACCTE"/>
    <x v="72"/>
    <x v="10"/>
    <n v="4400"/>
  </r>
  <r>
    <n v="1216"/>
    <x v="1201"/>
    <x v="5"/>
    <n v="0.14700000000000024"/>
    <n v="4.7530000000000001"/>
    <n v="46.319400000000002"/>
    <n v="5.77"/>
    <x v="1215"/>
    <n v="220.15610820000001"/>
    <n v="27.424809999999997"/>
    <n v="247.58091820000001"/>
    <s v="C45ACCTE"/>
    <x v="72"/>
    <x v="10"/>
    <n v="4400"/>
  </r>
  <r>
    <n v="1217"/>
    <x v="1202"/>
    <x v="5"/>
    <n v="0.14700000000000024"/>
    <n v="4.7530000000000001"/>
    <n v="26.847200000000001"/>
    <n v="22.23"/>
    <x v="1216"/>
    <n v="127.60474160000001"/>
    <n v="105.65919000000001"/>
    <n v="233.26393160000003"/>
    <s v="C45ACCTE"/>
    <x v="72"/>
    <x v="10"/>
    <n v="4400"/>
  </r>
  <r>
    <n v="1218"/>
    <x v="1203"/>
    <x v="5"/>
    <n v="0.14700000000000024"/>
    <n v="4.7530000000000001"/>
    <n v="38.965899999999998"/>
    <n v="72.3"/>
    <x v="1217"/>
    <n v="185.2049227"/>
    <n v="343.64190000000002"/>
    <n v="528.84682270000008"/>
    <s v="C45ACCTE"/>
    <x v="72"/>
    <x v="10"/>
    <n v="4400"/>
  </r>
  <r>
    <n v="1219"/>
    <x v="1204"/>
    <x v="5"/>
    <n v="0.14700000000000024"/>
    <n v="4.7530000000000001"/>
    <n v="23.254300000000001"/>
    <n v="5.77"/>
    <x v="1218"/>
    <n v="110.5276879"/>
    <n v="27.424809999999997"/>
    <n v="137.9524979"/>
    <s v="C45ACCTE"/>
    <x v="72"/>
    <x v="10"/>
    <n v="4400"/>
  </r>
  <r>
    <n v="1220"/>
    <x v="1205"/>
    <x v="5"/>
    <n v="0.14700000000000024"/>
    <n v="4.7530000000000001"/>
    <n v="10.127800000000001"/>
    <n v="16.02"/>
    <x v="1219"/>
    <n v="48.137433400000006"/>
    <n v="76.143060000000006"/>
    <n v="124.28049340000001"/>
    <s v="C45ACCTE"/>
    <x v="72"/>
    <x v="10"/>
    <n v="4400"/>
  </r>
  <r>
    <n v="1221"/>
    <x v="1206"/>
    <x v="5"/>
    <n v="0.14700000000000024"/>
    <n v="4.7530000000000001"/>
    <n v="10.8102"/>
    <n v="5.77"/>
    <x v="1220"/>
    <n v="51.380880600000005"/>
    <n v="27.424809999999997"/>
    <n v="78.805690600000005"/>
    <s v="C45ACCTE"/>
    <x v="72"/>
    <x v="10"/>
    <n v="4400"/>
  </r>
  <r>
    <n v="1222"/>
    <x v="1207"/>
    <x v="5"/>
    <n v="0.14700000000000024"/>
    <n v="4.7530000000000001"/>
    <n v="84.325299999999999"/>
    <n v="21.38"/>
    <x v="1221"/>
    <n v="400.7981509"/>
    <n v="101.61914"/>
    <n v="502.41729090000001"/>
    <s v="C45ACCTE"/>
    <x v="72"/>
    <x v="10"/>
    <n v="4400"/>
  </r>
  <r>
    <n v="1223"/>
    <x v="1208"/>
    <x v="5"/>
    <n v="0.14700000000000024"/>
    <n v="4.7530000000000001"/>
    <n v="13.459899999999999"/>
    <n v="0"/>
    <x v="1222"/>
    <n v="63.974904699999996"/>
    <n v="0"/>
    <n v="63.974904699999996"/>
    <s v="C45ACCTE"/>
    <x v="72"/>
    <x v="10"/>
    <n v="4400"/>
  </r>
  <r>
    <n v="1224"/>
    <x v="1209"/>
    <x v="5"/>
    <n v="0.14700000000000024"/>
    <n v="4.7530000000000001"/>
    <n v="40.380499999999998"/>
    <n v="11.54"/>
    <x v="1223"/>
    <n v="191.9285165"/>
    <n v="54.849619999999994"/>
    <n v="246.77813649999999"/>
    <s v="C45ACCTE"/>
    <x v="72"/>
    <x v="10"/>
    <n v="4400"/>
  </r>
  <r>
    <n v="1225"/>
    <x v="1210"/>
    <x v="5"/>
    <n v="0.14700000000000024"/>
    <n v="4.7530000000000001"/>
    <n v="43.780099999999997"/>
    <n v="15.96"/>
    <x v="1224"/>
    <n v="208.08681529999998"/>
    <n v="75.857880000000009"/>
    <n v="283.94469529999998"/>
    <s v="C45ACCTE"/>
    <x v="72"/>
    <x v="10"/>
    <n v="4400"/>
  </r>
  <r>
    <n v="1226"/>
    <x v="1211"/>
    <x v="9"/>
    <n v="0.1379999999999999"/>
    <n v="4.4619999999999997"/>
    <n v="40.714799999999997"/>
    <n v="8.83"/>
    <x v="1225"/>
    <n v="181.66943759999998"/>
    <n v="39.399459999999998"/>
    <n v="221.06889759999999"/>
    <s v="C45ACCTE"/>
    <x v="73"/>
    <x v="10"/>
    <n v="4400"/>
  </r>
  <r>
    <n v="1227"/>
    <x v="1212"/>
    <x v="5"/>
    <n v="0.14700000000000024"/>
    <n v="4.7530000000000001"/>
    <n v="30.293800000000001"/>
    <n v="11.54"/>
    <x v="1226"/>
    <n v="143.98643140000001"/>
    <n v="54.849619999999994"/>
    <n v="198.8360514"/>
    <s v="C45ACCTE"/>
    <x v="72"/>
    <x v="10"/>
    <n v="4400"/>
  </r>
  <r>
    <n v="1228"/>
    <x v="1213"/>
    <x v="5"/>
    <n v="0.14700000000000024"/>
    <n v="4.7530000000000001"/>
    <n v="20.086200000000002"/>
    <n v="8.83"/>
    <x v="1227"/>
    <n v="95.469708600000004"/>
    <n v="41.968989999999998"/>
    <n v="137.43869860000001"/>
    <s v="C45ACCTE"/>
    <x v="72"/>
    <x v="10"/>
    <n v="4400"/>
  </r>
  <r>
    <n v="1229"/>
    <x v="1214"/>
    <x v="5"/>
    <n v="0.14700000000000024"/>
    <n v="4.7530000000000001"/>
    <n v="70.307199999999995"/>
    <n v="8.83"/>
    <x v="1228"/>
    <n v="334.17012159999996"/>
    <n v="41.968989999999998"/>
    <n v="376.13911159999998"/>
    <s v="C45ACCTE"/>
    <x v="72"/>
    <x v="10"/>
    <n v="4400"/>
  </r>
  <r>
    <n v="1230"/>
    <x v="1215"/>
    <x v="5"/>
    <n v="0.14700000000000024"/>
    <n v="4.7530000000000001"/>
    <n v="82.698499999999996"/>
    <n v="36.83"/>
    <x v="1229"/>
    <n v="393.06597049999999"/>
    <n v="175.05298999999999"/>
    <n v="568.11896049999996"/>
    <s v="C45ACCTE"/>
    <x v="72"/>
    <x v="10"/>
    <n v="4400"/>
  </r>
  <r>
    <n v="1231"/>
    <x v="1216"/>
    <x v="5"/>
    <n v="0.14700000000000024"/>
    <n v="4.7530000000000001"/>
    <n v="73.263999999999996"/>
    <n v="43.45"/>
    <x v="1230"/>
    <n v="348.223792"/>
    <n v="206.51785000000001"/>
    <n v="554.74164199999996"/>
    <s v="C45ACCTE"/>
    <x v="72"/>
    <x v="10"/>
    <n v="4400"/>
  </r>
  <r>
    <n v="1232"/>
    <x v="1217"/>
    <x v="5"/>
    <n v="0.14700000000000024"/>
    <n v="4.7530000000000001"/>
    <n v="20.7104"/>
    <n v="23.43"/>
    <x v="1231"/>
    <n v="98.436531200000005"/>
    <n v="111.36279"/>
    <n v="209.79932120000001"/>
    <s v="C45ACCTE"/>
    <x v="72"/>
    <x v="10"/>
    <n v="4400"/>
  </r>
  <r>
    <n v="1233"/>
    <x v="1218"/>
    <x v="5"/>
    <n v="0.14700000000000024"/>
    <n v="4.7530000000000001"/>
    <n v="17.842400000000001"/>
    <n v="20.72"/>
    <x v="1232"/>
    <n v="84.804927200000009"/>
    <n v="98.482159999999993"/>
    <n v="183.2870872"/>
    <s v="C45ACCTE"/>
    <x v="72"/>
    <x v="10"/>
    <n v="4400"/>
  </r>
  <r>
    <n v="1234"/>
    <x v="1219"/>
    <x v="5"/>
    <n v="0.14700000000000024"/>
    <n v="4.7530000000000001"/>
    <n v="7.2991000000000001"/>
    <n v="39.799999999999997"/>
    <x v="1233"/>
    <n v="34.692622300000004"/>
    <n v="189.1694"/>
    <n v="223.86202230000001"/>
    <s v="C45ACCTE"/>
    <x v="72"/>
    <x v="10"/>
    <n v="4400"/>
  </r>
  <r>
    <n v="1235"/>
    <x v="1220"/>
    <x v="5"/>
    <n v="0.14700000000000024"/>
    <n v="4.7530000000000001"/>
    <n v="63.189500000000002"/>
    <n v="60.76"/>
    <x v="1234"/>
    <n v="300.33969350000001"/>
    <n v="288.79228000000001"/>
    <n v="589.13197349999996"/>
    <s v="C45ACCTE"/>
    <x v="72"/>
    <x v="10"/>
    <n v="4400"/>
  </r>
  <r>
    <n v="1236"/>
    <x v="1221"/>
    <x v="5"/>
    <n v="0.14700000000000024"/>
    <n v="4.7530000000000001"/>
    <n v="9.9574999999999996"/>
    <n v="32.61"/>
    <x v="1235"/>
    <n v="47.327997500000002"/>
    <n v="154.99533"/>
    <n v="202.3233275"/>
    <s v="C45ACCTE"/>
    <x v="72"/>
    <x v="10"/>
    <n v="4400"/>
  </r>
  <r>
    <n v="1237"/>
    <x v="1222"/>
    <x v="5"/>
    <n v="0.14700000000000024"/>
    <n v="4.7530000000000001"/>
    <n v="46.966700000000003"/>
    <n v="14.6"/>
    <x v="1236"/>
    <n v="223.23272510000001"/>
    <n v="69.393799999999999"/>
    <n v="292.62652509999998"/>
    <s v="C45ACCTE"/>
    <x v="72"/>
    <x v="10"/>
    <n v="4400"/>
  </r>
  <r>
    <n v="1238"/>
    <x v="1223"/>
    <x v="5"/>
    <n v="0.14700000000000024"/>
    <n v="4.7530000000000001"/>
    <n v="65.450100000000006"/>
    <n v="33.33"/>
    <x v="1237"/>
    <n v="311.08432530000005"/>
    <n v="158.41748999999999"/>
    <n v="469.50181530000003"/>
    <s v="C45ACCTE"/>
    <x v="72"/>
    <x v="10"/>
    <n v="4400"/>
  </r>
  <r>
    <n v="1239"/>
    <x v="1224"/>
    <x v="5"/>
    <n v="0.14700000000000024"/>
    <n v="4.7530000000000001"/>
    <n v="57.289000000000001"/>
    <n v="14.6"/>
    <x v="1238"/>
    <n v="272.29461700000002"/>
    <n v="69.393799999999999"/>
    <n v="341.68841700000002"/>
    <s v="C45ACCTE"/>
    <x v="72"/>
    <x v="10"/>
    <n v="4400"/>
  </r>
  <r>
    <n v="1240"/>
    <x v="1225"/>
    <x v="5"/>
    <n v="0.14700000000000024"/>
    <n v="4.7530000000000001"/>
    <n v="52.352200000000003"/>
    <n v="28.85"/>
    <x v="1239"/>
    <n v="248.83000660000002"/>
    <n v="137.12405000000001"/>
    <n v="385.95405660000006"/>
    <s v="C45ACCTE"/>
    <x v="72"/>
    <x v="10"/>
    <n v="4400"/>
  </r>
  <r>
    <n v="1241"/>
    <x v="1226"/>
    <x v="5"/>
    <n v="0.14700000000000024"/>
    <n v="4.7530000000000001"/>
    <n v="51.082999999999998"/>
    <n v="24.5"/>
    <x v="1240"/>
    <n v="242.79749899999999"/>
    <n v="116.4485"/>
    <n v="359.24599899999998"/>
    <s v="C45ACCTE"/>
    <x v="72"/>
    <x v="10"/>
    <n v="4400"/>
  </r>
  <r>
    <n v="1242"/>
    <x v="1227"/>
    <x v="5"/>
    <n v="0.14700000000000024"/>
    <n v="4.7530000000000001"/>
    <n v="43.965899999999998"/>
    <n v="32.92"/>
    <x v="1241"/>
    <n v="208.96992269999998"/>
    <n v="156.46876"/>
    <n v="365.43868269999996"/>
    <s v="C45ACCTE"/>
    <x v="72"/>
    <x v="10"/>
    <n v="4400"/>
  </r>
  <r>
    <n v="1243"/>
    <x v="1228"/>
    <x v="5"/>
    <n v="0.14700000000000024"/>
    <n v="4.7530000000000001"/>
    <n v="13.3719"/>
    <n v="11.54"/>
    <x v="1242"/>
    <n v="63.556640700000003"/>
    <n v="54.849619999999994"/>
    <n v="118.40626069999999"/>
    <s v="C45ACCTE"/>
    <x v="72"/>
    <x v="10"/>
    <n v="4400"/>
  </r>
  <r>
    <n v="1244"/>
    <x v="1229"/>
    <x v="5"/>
    <n v="0.14700000000000024"/>
    <n v="4.7530000000000001"/>
    <n v="72.168000000000006"/>
    <n v="11.54"/>
    <x v="1243"/>
    <n v="343.01450400000004"/>
    <n v="54.849619999999994"/>
    <n v="397.86412400000006"/>
    <s v="C45ACCTE"/>
    <x v="72"/>
    <x v="10"/>
    <n v="4400"/>
  </r>
  <r>
    <n v="1245"/>
    <x v="1230"/>
    <x v="5"/>
    <n v="0.14700000000000024"/>
    <n v="4.7530000000000001"/>
    <n v="55.601999999999997"/>
    <n v="5.77"/>
    <x v="1244"/>
    <n v="264.27630599999998"/>
    <n v="27.424809999999997"/>
    <n v="291.70111599999996"/>
    <s v="C45ACCTE"/>
    <x v="72"/>
    <x v="10"/>
    <n v="4400"/>
  </r>
  <r>
    <n v="1246"/>
    <x v="1231"/>
    <x v="5"/>
    <n v="0.14700000000000024"/>
    <n v="4.7530000000000001"/>
    <n v="42.360900000000001"/>
    <n v="22.44"/>
    <x v="1245"/>
    <n v="201.3413577"/>
    <n v="106.65732000000001"/>
    <n v="307.99867770000003"/>
    <s v="C45ACCTE"/>
    <x v="72"/>
    <x v="10"/>
    <n v="4400"/>
  </r>
  <r>
    <n v="1247"/>
    <x v="1232"/>
    <x v="5"/>
    <n v="0.14700000000000024"/>
    <n v="4.7530000000000001"/>
    <n v="73.473299999999995"/>
    <n v="14.6"/>
    <x v="1246"/>
    <n v="349.21859489999997"/>
    <n v="69.393799999999999"/>
    <n v="418.61239489999997"/>
    <s v="C45ACCTE"/>
    <x v="72"/>
    <x v="10"/>
    <n v="4400"/>
  </r>
  <r>
    <n v="1248"/>
    <x v="1233"/>
    <x v="9"/>
    <n v="0.1379999999999999"/>
    <n v="4.4619999999999997"/>
    <n v="8.1761999999999997"/>
    <n v="11.54"/>
    <x v="1247"/>
    <n v="36.482204399999993"/>
    <n v="51.491479999999996"/>
    <n v="87.973684399999996"/>
    <s v="C45ACCTE"/>
    <x v="73"/>
    <x v="10"/>
    <n v="4400"/>
  </r>
  <r>
    <n v="1249"/>
    <x v="1233"/>
    <x v="5"/>
    <n v="0.14700000000000024"/>
    <n v="4.7530000000000001"/>
    <n v="30.297899999999998"/>
    <n v="8.83"/>
    <x v="1248"/>
    <n v="144.0059187"/>
    <n v="41.968989999999998"/>
    <n v="185.97490869999999"/>
    <s v="C45ACCTE"/>
    <x v="72"/>
    <x v="10"/>
    <n v="4400"/>
  </r>
  <r>
    <n v="1250"/>
    <x v="1234"/>
    <x v="5"/>
    <n v="0.14700000000000024"/>
    <n v="4.7530000000000001"/>
    <n v="8.2217000000000002"/>
    <n v="38.729999999999997"/>
    <x v="1249"/>
    <n v="39.0777401"/>
    <n v="184.08368999999999"/>
    <n v="223.16143009999999"/>
    <s v="C45ACCTE"/>
    <x v="72"/>
    <x v="10"/>
    <n v="4400"/>
  </r>
  <r>
    <n v="1251"/>
    <x v="1235"/>
    <x v="5"/>
    <n v="0.14700000000000024"/>
    <n v="4.7530000000000001"/>
    <n v="58.494300000000003"/>
    <n v="55.71"/>
    <x v="1250"/>
    <n v="278.0234079"/>
    <n v="264.78962999999999"/>
    <n v="542.81303789999993"/>
    <s v="C45ACCTE"/>
    <x v="72"/>
    <x v="10"/>
    <n v="4400"/>
  </r>
  <r>
    <n v="1252"/>
    <x v="1236"/>
    <x v="5"/>
    <n v="0.14700000000000024"/>
    <n v="4.7530000000000001"/>
    <n v="19.086600000000001"/>
    <n v="0"/>
    <x v="1251"/>
    <n v="90.71860980000001"/>
    <n v="0"/>
    <n v="90.71860980000001"/>
    <s v="C45ACCTE"/>
    <x v="72"/>
    <x v="10"/>
    <n v="4400"/>
  </r>
  <r>
    <n v="1253"/>
    <x v="1237"/>
    <x v="9"/>
    <n v="0.1379999999999999"/>
    <n v="4.4619999999999997"/>
    <n v="18.217600000000001"/>
    <n v="9.18"/>
    <x v="1252"/>
    <n v="81.286931199999998"/>
    <n v="40.96116"/>
    <n v="122.2480912"/>
    <s v="C45ACCTE"/>
    <x v="73"/>
    <x v="10"/>
    <n v="4400"/>
  </r>
  <r>
    <n v="1254"/>
    <x v="1237"/>
    <x v="5"/>
    <n v="0.14700000000000024"/>
    <n v="4.7530000000000001"/>
    <n v="31.687000000000001"/>
    <n v="3.06"/>
    <x v="1253"/>
    <n v="150.60831100000001"/>
    <n v="14.544180000000001"/>
    <n v="165.15249100000003"/>
    <s v="C45ACCTE"/>
    <x v="72"/>
    <x v="10"/>
    <n v="4400"/>
  </r>
  <r>
    <n v="1255"/>
    <x v="1238"/>
    <x v="5"/>
    <n v="0.14700000000000024"/>
    <n v="4.7530000000000001"/>
    <n v="52.888800000000003"/>
    <n v="56.06"/>
    <x v="1254"/>
    <n v="251.38046640000002"/>
    <n v="266.45318000000003"/>
    <n v="517.83364640000002"/>
    <s v="C45ACCTE"/>
    <x v="72"/>
    <x v="10"/>
    <n v="4400"/>
  </r>
  <r>
    <n v="1256"/>
    <x v="1239"/>
    <x v="5"/>
    <n v="0.14700000000000024"/>
    <n v="4.7530000000000001"/>
    <n v="84.272599999999997"/>
    <n v="31.91"/>
    <x v="1255"/>
    <n v="400.5476678"/>
    <n v="151.66822999999999"/>
    <n v="552.21589779999999"/>
    <s v="C45ACCTE"/>
    <x v="72"/>
    <x v="10"/>
    <n v="4400"/>
  </r>
  <r>
    <n v="1257"/>
    <x v="1240"/>
    <x v="5"/>
    <n v="0.14700000000000024"/>
    <n v="4.7530000000000001"/>
    <n v="115.7244"/>
    <n v="17.02"/>
    <x v="1256"/>
    <n v="550.03807319999999"/>
    <n v="80.896060000000006"/>
    <n v="630.93413320000002"/>
    <s v="C45ACCTE"/>
    <x v="72"/>
    <x v="10"/>
    <n v="4400"/>
  </r>
  <r>
    <n v="1258"/>
    <x v="1241"/>
    <x v="5"/>
    <n v="0.14700000000000024"/>
    <n v="4.7530000000000001"/>
    <n v="113.6375"/>
    <n v="22.23"/>
    <x v="1257"/>
    <n v="540.11903749999999"/>
    <n v="105.65919000000001"/>
    <n v="645.77822749999996"/>
    <s v="C45ACCTE"/>
    <x v="72"/>
    <x v="10"/>
    <n v="4400"/>
  </r>
  <r>
    <n v="1259"/>
    <x v="1242"/>
    <x v="5"/>
    <n v="0.14700000000000024"/>
    <n v="4.7530000000000001"/>
    <n v="55.0364"/>
    <n v="25.29"/>
    <x v="1258"/>
    <n v="261.58800919999999"/>
    <n v="120.20336999999999"/>
    <n v="381.79137919999999"/>
    <s v="C45ACCTE"/>
    <x v="72"/>
    <x v="10"/>
    <n v="4400"/>
  </r>
  <r>
    <n v="1260"/>
    <x v="1243"/>
    <x v="5"/>
    <n v="0.14700000000000024"/>
    <n v="4.7530000000000001"/>
    <n v="43.717599999999997"/>
    <n v="6.12"/>
    <x v="1259"/>
    <n v="207.7897528"/>
    <n v="29.088360000000002"/>
    <n v="236.8781128"/>
    <s v="C45ACCTE"/>
    <x v="72"/>
    <x v="10"/>
    <n v="4400"/>
  </r>
  <r>
    <n v="1261"/>
    <x v="1244"/>
    <x v="5"/>
    <n v="0.14700000000000024"/>
    <n v="4.7530000000000001"/>
    <n v="33.933700000000002"/>
    <n v="16.46"/>
    <x v="1260"/>
    <n v="161.2868761"/>
    <n v="78.234380000000002"/>
    <n v="239.52125610000002"/>
    <s v="C45ACCTE"/>
    <x v="72"/>
    <x v="10"/>
    <n v="4400"/>
  </r>
  <r>
    <n v="1262"/>
    <x v="1245"/>
    <x v="5"/>
    <n v="0.14700000000000024"/>
    <n v="4.7530000000000001"/>
    <n v="3.2328999999999999"/>
    <n v="0"/>
    <x v="1261"/>
    <n v="15.3659737"/>
    <n v="0"/>
    <n v="15.3659737"/>
    <s v="C45ACCTE"/>
    <x v="72"/>
    <x v="10"/>
    <n v="4400"/>
  </r>
  <r>
    <n v="1263"/>
    <x v="1246"/>
    <x v="5"/>
    <n v="0.14700000000000024"/>
    <n v="4.7530000000000001"/>
    <n v="44.139699999999998"/>
    <n v="31.91"/>
    <x v="1262"/>
    <n v="209.7959941"/>
    <n v="151.66822999999999"/>
    <n v="361.46422410000002"/>
    <s v="C45ACCTE"/>
    <x v="72"/>
    <x v="10"/>
    <n v="4400"/>
  </r>
  <r>
    <n v="1264"/>
    <x v="1247"/>
    <x v="5"/>
    <n v="0.14700000000000024"/>
    <n v="4.7530000000000001"/>
    <n v="69.931700000000006"/>
    <n v="14.6"/>
    <x v="1263"/>
    <n v="332.38537010000005"/>
    <n v="69.393799999999999"/>
    <n v="401.77917010000004"/>
    <s v="C45ACCTE"/>
    <x v="72"/>
    <x v="10"/>
    <n v="4400"/>
  </r>
  <r>
    <n v="1265"/>
    <x v="1248"/>
    <x v="5"/>
    <n v="0.14700000000000024"/>
    <n v="4.7530000000000001"/>
    <n v="18.645800000000001"/>
    <n v="40.229999999999997"/>
    <x v="1264"/>
    <n v="88.623487400000002"/>
    <n v="191.21319"/>
    <n v="279.83667739999999"/>
    <s v="C45ACCTE"/>
    <x v="72"/>
    <x v="10"/>
    <n v="4400"/>
  </r>
  <r>
    <n v="1266"/>
    <x v="1249"/>
    <x v="5"/>
    <n v="0.14700000000000024"/>
    <n v="4.7530000000000001"/>
    <n v="32.945300000000003"/>
    <n v="28.35"/>
    <x v="1265"/>
    <n v="156.58901090000001"/>
    <n v="134.74755000000002"/>
    <n v="291.33656089999999"/>
    <s v="C45ACCTE"/>
    <x v="72"/>
    <x v="10"/>
    <n v="4400"/>
  </r>
  <r>
    <n v="1267"/>
    <x v="1250"/>
    <x v="5"/>
    <n v="0.14700000000000024"/>
    <n v="4.7530000000000001"/>
    <n v="66.847899999999996"/>
    <n v="11.54"/>
    <x v="1266"/>
    <n v="317.72806869999999"/>
    <n v="54.849619999999994"/>
    <n v="372.57768870000001"/>
    <s v="C45ACCTE"/>
    <x v="72"/>
    <x v="10"/>
    <n v="4400"/>
  </r>
  <r>
    <n v="1268"/>
    <x v="1251"/>
    <x v="5"/>
    <n v="0.14700000000000024"/>
    <n v="4.7530000000000001"/>
    <n v="88.060100000000006"/>
    <n v="21.44"/>
    <x v="1267"/>
    <n v="418.54965530000004"/>
    <n v="101.90432000000001"/>
    <n v="520.45397530000002"/>
    <s v="C45ACCTE"/>
    <x v="72"/>
    <x v="10"/>
    <n v="4400"/>
  </r>
  <r>
    <n v="1269"/>
    <x v="1252"/>
    <x v="5"/>
    <n v="0.14700000000000024"/>
    <n v="4.7530000000000001"/>
    <n v="47.1721"/>
    <n v="19.52"/>
    <x v="1268"/>
    <n v="224.20899130000001"/>
    <n v="92.778559999999999"/>
    <n v="316.98755130000001"/>
    <s v="C45ACCTE"/>
    <x v="72"/>
    <x v="10"/>
    <n v="4400"/>
  </r>
  <r>
    <n v="1270"/>
    <x v="1253"/>
    <x v="5"/>
    <n v="0.14700000000000024"/>
    <n v="4.7530000000000001"/>
    <n v="66.525899999999993"/>
    <n v="11.54"/>
    <x v="1269"/>
    <n v="316.19760269999995"/>
    <n v="54.849619999999994"/>
    <n v="371.04722269999996"/>
    <s v="C45ACCTE"/>
    <x v="72"/>
    <x v="10"/>
    <n v="4400"/>
  </r>
  <r>
    <n v="1271"/>
    <x v="1254"/>
    <x v="5"/>
    <n v="0.14700000000000024"/>
    <n v="4.7530000000000001"/>
    <n v="36.748899999999999"/>
    <n v="41.52"/>
    <x v="1270"/>
    <n v="174.66752170000001"/>
    <n v="197.34456000000003"/>
    <n v="372.01208170000007"/>
    <s v="C45ACCTE"/>
    <x v="72"/>
    <x v="10"/>
    <n v="4400"/>
  </r>
  <r>
    <n v="1272"/>
    <x v="1255"/>
    <x v="5"/>
    <n v="0.14700000000000024"/>
    <n v="4.7530000000000001"/>
    <n v="44.540300000000002"/>
    <n v="0"/>
    <x v="1271"/>
    <n v="211.70004590000002"/>
    <n v="0"/>
    <n v="211.70004590000002"/>
    <s v="C45ACCTE"/>
    <x v="72"/>
    <x v="10"/>
    <n v="4400"/>
  </r>
  <r>
    <n v="1273"/>
    <x v="1256"/>
    <x v="5"/>
    <n v="0.14700000000000024"/>
    <n v="4.7530000000000001"/>
    <n v="27.430900000000001"/>
    <n v="18.670000000000002"/>
    <x v="1272"/>
    <n v="130.37906770000001"/>
    <n v="88.738510000000005"/>
    <n v="219.11757770000003"/>
    <s v="C45ACCTE"/>
    <x v="72"/>
    <x v="10"/>
    <n v="4400"/>
  </r>
  <r>
    <n v="1274"/>
    <x v="1257"/>
    <x v="5"/>
    <n v="0.14700000000000024"/>
    <n v="4.7530000000000001"/>
    <n v="46.420299999999997"/>
    <n v="20.37"/>
    <x v="1273"/>
    <n v="220.6356859"/>
    <n v="96.818610000000007"/>
    <n v="317.45429590000003"/>
    <s v="C45ACCTE"/>
    <x v="72"/>
    <x v="10"/>
    <n v="4400"/>
  </r>
  <r>
    <n v="1275"/>
    <x v="1258"/>
    <x v="5"/>
    <n v="0.14700000000000024"/>
    <n v="4.7530000000000001"/>
    <n v="46.115200000000002"/>
    <n v="20.37"/>
    <x v="1274"/>
    <n v="219.18554560000001"/>
    <n v="96.818610000000007"/>
    <n v="316.00415559999999"/>
    <s v="C45ACCTE"/>
    <x v="72"/>
    <x v="10"/>
    <n v="4400"/>
  </r>
  <r>
    <n v="1276"/>
    <x v="1259"/>
    <x v="5"/>
    <n v="0.14700000000000024"/>
    <n v="4.7530000000000001"/>
    <n v="28.706700000000001"/>
    <n v="53.7"/>
    <x v="1275"/>
    <n v="136.4429451"/>
    <n v="255.23610000000002"/>
    <n v="391.67904510000005"/>
    <s v="C45ACCTE"/>
    <x v="72"/>
    <x v="10"/>
    <n v="4400"/>
  </r>
  <r>
    <n v="1277"/>
    <x v="1260"/>
    <x v="5"/>
    <n v="0.14700000000000024"/>
    <n v="4.7530000000000001"/>
    <n v="49.694000000000003"/>
    <n v="3.06"/>
    <x v="1276"/>
    <n v="236.19558200000003"/>
    <n v="14.544180000000001"/>
    <n v="250.73976200000004"/>
    <s v="C45ACCTE"/>
    <x v="72"/>
    <x v="10"/>
    <n v="4400"/>
  </r>
  <r>
    <n v="1278"/>
    <x v="1261"/>
    <x v="5"/>
    <n v="0.14700000000000024"/>
    <n v="4.7530000000000001"/>
    <n v="79.750399999999999"/>
    <n v="21.44"/>
    <x v="1277"/>
    <n v="379.05365119999999"/>
    <n v="101.90432000000001"/>
    <n v="480.95797119999997"/>
    <s v="C45ACCTE"/>
    <x v="72"/>
    <x v="10"/>
    <n v="4400"/>
  </r>
  <r>
    <n v="1279"/>
    <x v="1262"/>
    <x v="5"/>
    <n v="0.14700000000000024"/>
    <n v="4.7530000000000001"/>
    <n v="34.2012"/>
    <n v="14.95"/>
    <x v="1278"/>
    <n v="162.55830360000002"/>
    <n v="71.05735"/>
    <n v="233.61565360000003"/>
    <s v="C45ACCTE"/>
    <x v="72"/>
    <x v="10"/>
    <n v="4400"/>
  </r>
  <r>
    <n v="1280"/>
    <x v="1263"/>
    <x v="5"/>
    <n v="0.14700000000000024"/>
    <n v="4.7530000000000001"/>
    <n v="83.306600000000003"/>
    <n v="32.69"/>
    <x v="1279"/>
    <n v="395.95626980000003"/>
    <n v="155.37556999999998"/>
    <n v="551.33183980000001"/>
    <s v="C45ACCTE"/>
    <x v="72"/>
    <x v="10"/>
    <n v="4400"/>
  </r>
  <r>
    <n v="1281"/>
    <x v="1264"/>
    <x v="5"/>
    <n v="0.14700000000000024"/>
    <n v="4.7530000000000001"/>
    <n v="77.217600000000004"/>
    <n v="11.54"/>
    <x v="1280"/>
    <n v="367.01525280000004"/>
    <n v="54.849619999999994"/>
    <n v="421.86487280000006"/>
    <s v="C45ACCTE"/>
    <x v="72"/>
    <x v="10"/>
    <n v="4400"/>
  </r>
  <r>
    <n v="1282"/>
    <x v="1265"/>
    <x v="5"/>
    <n v="0.14700000000000024"/>
    <n v="4.7530000000000001"/>
    <n v="49.027799999999999"/>
    <n v="7.19"/>
    <x v="1281"/>
    <n v="233.02913340000001"/>
    <n v="34.17407"/>
    <n v="267.20320340000001"/>
    <s v="C45ACCTE"/>
    <x v="72"/>
    <x v="10"/>
    <n v="4400"/>
  </r>
  <r>
    <n v="1283"/>
    <x v="1266"/>
    <x v="5"/>
    <n v="0.14700000000000024"/>
    <n v="4.7530000000000001"/>
    <n v="89.3904"/>
    <n v="6.12"/>
    <x v="1282"/>
    <n v="424.87257119999998"/>
    <n v="29.088360000000002"/>
    <n v="453.9609312"/>
    <s v="C45ACCTE"/>
    <x v="72"/>
    <x v="10"/>
    <n v="4400"/>
  </r>
  <r>
    <n v="1284"/>
    <x v="1267"/>
    <x v="5"/>
    <n v="0.14700000000000024"/>
    <n v="4.7530000000000001"/>
    <n v="8.7649000000000008"/>
    <n v="30.91"/>
    <x v="1283"/>
    <n v="41.659569700000006"/>
    <n v="146.91523000000001"/>
    <n v="188.57479970000003"/>
    <s v="C45ACCTE"/>
    <x v="72"/>
    <x v="10"/>
    <n v="4400"/>
  </r>
  <r>
    <n v="1285"/>
    <x v="1268"/>
    <x v="5"/>
    <n v="0.14700000000000024"/>
    <n v="4.7530000000000001"/>
    <n v="37.414700000000003"/>
    <n v="6.12"/>
    <x v="1284"/>
    <n v="177.83206910000001"/>
    <n v="29.088360000000002"/>
    <n v="206.92042910000001"/>
    <s v="C45ACCTE"/>
    <x v="72"/>
    <x v="10"/>
    <n v="4400"/>
  </r>
  <r>
    <n v="1286"/>
    <x v="1269"/>
    <x v="5"/>
    <n v="0.14700000000000024"/>
    <n v="4.7530000000000001"/>
    <n v="28.779199999999999"/>
    <n v="0"/>
    <x v="1285"/>
    <n v="136.78753760000001"/>
    <n v="0"/>
    <n v="136.78753760000001"/>
    <s v="C45ACCTE"/>
    <x v="72"/>
    <x v="10"/>
    <n v="4400"/>
  </r>
  <r>
    <n v="1287"/>
    <x v="1270"/>
    <x v="5"/>
    <n v="0.14700000000000024"/>
    <n v="4.7530000000000001"/>
    <n v="93.734999999999999"/>
    <n v="14.6"/>
    <x v="1286"/>
    <n v="445.52245500000004"/>
    <n v="69.393799999999999"/>
    <n v="514.91625500000009"/>
    <s v="C45ACCTE"/>
    <x v="72"/>
    <x v="10"/>
    <n v="4400"/>
  </r>
  <r>
    <n v="1288"/>
    <x v="1271"/>
    <x v="5"/>
    <n v="0.14700000000000024"/>
    <n v="4.7530000000000001"/>
    <n v="46.918500000000002"/>
    <n v="18.73"/>
    <x v="1287"/>
    <n v="223.00363050000001"/>
    <n v="89.023690000000002"/>
    <n v="312.02732050000003"/>
    <s v="C45ACCTE"/>
    <x v="72"/>
    <x v="10"/>
    <n v="4400"/>
  </r>
  <r>
    <n v="1289"/>
    <x v="1272"/>
    <x v="5"/>
    <n v="0.14700000000000024"/>
    <n v="4.7530000000000001"/>
    <n v="55.132199999999997"/>
    <n v="29.42"/>
    <x v="1288"/>
    <n v="262.04334660000001"/>
    <n v="139.83326000000002"/>
    <n v="401.87660660000006"/>
    <s v="C45ACCTE"/>
    <x v="72"/>
    <x v="10"/>
    <n v="4400"/>
  </r>
  <r>
    <n v="1290"/>
    <x v="1273"/>
    <x v="5"/>
    <n v="0.14700000000000024"/>
    <n v="4.7530000000000001"/>
    <n v="46.745699999999999"/>
    <n v="11.97"/>
    <x v="1289"/>
    <n v="222.18231209999999"/>
    <n v="56.893410000000003"/>
    <n v="279.07572210000001"/>
    <s v="C45ACCTE"/>
    <x v="72"/>
    <x v="10"/>
    <n v="4400"/>
  </r>
  <r>
    <n v="1291"/>
    <x v="1274"/>
    <x v="5"/>
    <n v="0.14700000000000024"/>
    <n v="4.7530000000000001"/>
    <n v="39.972099999999998"/>
    <n v="19.52"/>
    <x v="1290"/>
    <n v="189.98739129999998"/>
    <n v="92.778559999999999"/>
    <n v="282.76595129999998"/>
    <s v="C45ACCTE"/>
    <x v="72"/>
    <x v="10"/>
    <n v="4400"/>
  </r>
  <r>
    <n v="1292"/>
    <x v="1275"/>
    <x v="5"/>
    <n v="0.14700000000000024"/>
    <n v="4.7530000000000001"/>
    <n v="18.779599999999999"/>
    <n v="0"/>
    <x v="1291"/>
    <n v="89.259438799999998"/>
    <n v="0"/>
    <n v="89.259438799999998"/>
    <s v="C45ACCTE"/>
    <x v="72"/>
    <x v="10"/>
    <n v="4400"/>
  </r>
  <r>
    <n v="1293"/>
    <x v="1276"/>
    <x v="5"/>
    <n v="0.14700000000000024"/>
    <n v="4.7530000000000001"/>
    <n v="52.959800000000001"/>
    <n v="20.59"/>
    <x v="1292"/>
    <n v="251.7179294"/>
    <n v="97.864270000000005"/>
    <n v="349.58219940000004"/>
    <s v="C45ACCTE"/>
    <x v="72"/>
    <x v="10"/>
    <n v="4400"/>
  </r>
  <r>
    <n v="1294"/>
    <x v="1277"/>
    <x v="5"/>
    <n v="0.14700000000000024"/>
    <n v="4.7530000000000001"/>
    <n v="47.981699999999996"/>
    <n v="17.309999999999999"/>
    <x v="1293"/>
    <n v="228.05702009999999"/>
    <n v="82.274429999999995"/>
    <n v="310.33145009999998"/>
    <s v="C45ACCTE"/>
    <x v="72"/>
    <x v="10"/>
    <n v="4400"/>
  </r>
  <r>
    <n v="1295"/>
    <x v="1278"/>
    <x v="5"/>
    <n v="0.14700000000000024"/>
    <n v="4.7530000000000001"/>
    <n v="51.078000000000003"/>
    <n v="24.85"/>
    <x v="1294"/>
    <n v="242.77373400000002"/>
    <n v="118.11205000000001"/>
    <n v="360.88578400000006"/>
    <s v="C45ACCTE"/>
    <x v="72"/>
    <x v="10"/>
    <n v="4400"/>
  </r>
  <r>
    <n v="1296"/>
    <x v="1279"/>
    <x v="5"/>
    <n v="0.14700000000000024"/>
    <n v="4.7530000000000001"/>
    <n v="63.7057"/>
    <n v="27.91"/>
    <x v="1295"/>
    <n v="302.7931921"/>
    <n v="132.65622999999999"/>
    <n v="435.44942209999999"/>
    <s v="C45ACCTE"/>
    <x v="72"/>
    <x v="10"/>
    <n v="4400"/>
  </r>
  <r>
    <n v="1297"/>
    <x v="1280"/>
    <x v="5"/>
    <n v="0.14700000000000024"/>
    <n v="4.7530000000000001"/>
    <n v="57.604799999999997"/>
    <n v="22.56"/>
    <x v="1296"/>
    <n v="273.79561439999998"/>
    <n v="107.22767999999999"/>
    <n v="381.02329439999994"/>
    <s v="C45ACCTE"/>
    <x v="72"/>
    <x v="10"/>
    <n v="4400"/>
  </r>
  <r>
    <n v="1298"/>
    <x v="1281"/>
    <x v="9"/>
    <n v="0.1379999999999999"/>
    <n v="4.4619999999999997"/>
    <n v="18.2591"/>
    <n v="24.48"/>
    <x v="1297"/>
    <n v="81.47210419999999"/>
    <n v="109.22976"/>
    <n v="190.70186419999999"/>
    <s v="C45ACCTE"/>
    <x v="73"/>
    <x v="10"/>
    <n v="4400"/>
  </r>
  <r>
    <n v="1299"/>
    <x v="1281"/>
    <x v="5"/>
    <n v="0.14700000000000024"/>
    <n v="4.7530000000000001"/>
    <n v="7.9175000000000004"/>
    <n v="11.54"/>
    <x v="1298"/>
    <n v="37.631877500000002"/>
    <n v="54.849619999999994"/>
    <n v="92.481497499999989"/>
    <s v="C45ACCTE"/>
    <x v="72"/>
    <x v="10"/>
    <n v="4400"/>
  </r>
  <r>
    <n v="1300"/>
    <x v="1282"/>
    <x v="5"/>
    <n v="0.14700000000000024"/>
    <n v="4.7530000000000001"/>
    <n v="62.363599999999998"/>
    <n v="14.6"/>
    <x v="1299"/>
    <n v="296.41419079999997"/>
    <n v="69.393799999999999"/>
    <n v="365.80799079999997"/>
    <s v="C45ACCTE"/>
    <x v="72"/>
    <x v="10"/>
    <n v="4400"/>
  </r>
  <r>
    <n v="1301"/>
    <x v="1283"/>
    <x v="5"/>
    <n v="0.14700000000000024"/>
    <n v="4.7530000000000001"/>
    <n v="58.485500000000002"/>
    <n v="29.9"/>
    <x v="1300"/>
    <n v="277.9815815"/>
    <n v="142.1147"/>
    <n v="420.09628150000003"/>
    <s v="C45ACCTE"/>
    <x v="72"/>
    <x v="10"/>
    <n v="4400"/>
  </r>
  <r>
    <n v="1302"/>
    <x v="1284"/>
    <x v="5"/>
    <n v="0.14700000000000024"/>
    <n v="4.7530000000000001"/>
    <n v="25.5641"/>
    <n v="25.09"/>
    <x v="1301"/>
    <n v="121.5061673"/>
    <n v="119.25277"/>
    <n v="240.75893730000001"/>
    <s v="C45ACCTE"/>
    <x v="72"/>
    <x v="10"/>
    <n v="4400"/>
  </r>
  <r>
    <n v="1303"/>
    <x v="1285"/>
    <x v="5"/>
    <n v="0.14700000000000024"/>
    <n v="4.7530000000000001"/>
    <n v="40.9208"/>
    <n v="6.12"/>
    <x v="1302"/>
    <n v="194.49656240000002"/>
    <n v="29.088360000000002"/>
    <n v="223.58492240000001"/>
    <s v="C45ACCTE"/>
    <x v="72"/>
    <x v="10"/>
    <n v="4400"/>
  </r>
  <r>
    <n v="1304"/>
    <x v="1286"/>
    <x v="5"/>
    <n v="0.14700000000000024"/>
    <n v="4.7530000000000001"/>
    <n v="5.0018000000000002"/>
    <n v="24.48"/>
    <x v="1303"/>
    <n v="23.773555400000003"/>
    <n v="116.35344000000001"/>
    <n v="140.1269954"/>
    <s v="C45ACCTE"/>
    <x v="72"/>
    <x v="10"/>
    <n v="4400"/>
  </r>
  <r>
    <n v="1305"/>
    <x v="1287"/>
    <x v="5"/>
    <n v="0.14700000000000024"/>
    <n v="4.7530000000000001"/>
    <n v="104.187"/>
    <n v="14.6"/>
    <x v="1304"/>
    <n v="495.20081099999999"/>
    <n v="69.393799999999999"/>
    <n v="564.59461099999999"/>
    <s v="C45ACCTE"/>
    <x v="72"/>
    <x v="10"/>
    <n v="4400"/>
  </r>
  <r>
    <n v="1306"/>
    <x v="1288"/>
    <x v="5"/>
    <n v="0.14700000000000024"/>
    <n v="4.7530000000000001"/>
    <n v="38.869900000000001"/>
    <n v="53.29"/>
    <x v="1305"/>
    <n v="184.7486347"/>
    <n v="253.28737000000001"/>
    <n v="438.03600470000003"/>
    <s v="C45ACCTE"/>
    <x v="72"/>
    <x v="10"/>
    <n v="4400"/>
  </r>
  <r>
    <n v="1307"/>
    <x v="1289"/>
    <x v="5"/>
    <n v="0.14700000000000024"/>
    <n v="4.7530000000000001"/>
    <n v="41.648600000000002"/>
    <n v="0"/>
    <x v="1306"/>
    <n v="197.9557958"/>
    <n v="0"/>
    <n v="197.9557958"/>
    <s v="C45ACCTE"/>
    <x v="72"/>
    <x v="10"/>
    <n v="4400"/>
  </r>
  <r>
    <n v="1308"/>
    <x v="1290"/>
    <x v="5"/>
    <n v="0.14700000000000024"/>
    <n v="4.7530000000000001"/>
    <n v="61.137599999999999"/>
    <n v="6.91"/>
    <x v="1307"/>
    <n v="290.58701280000002"/>
    <n v="32.843229999999998"/>
    <n v="323.43024280000003"/>
    <s v="C45ACCTE"/>
    <x v="72"/>
    <x v="10"/>
    <n v="4400"/>
  </r>
  <r>
    <n v="1309"/>
    <x v="1291"/>
    <x v="9"/>
    <n v="0.1379999999999999"/>
    <n v="4.4619999999999997"/>
    <n v="3.5486"/>
    <n v="4.92"/>
    <x v="1308"/>
    <n v="15.833853199999998"/>
    <n v="21.953039999999998"/>
    <n v="37.786893199999994"/>
    <s v="C45ACCTE"/>
    <x v="73"/>
    <x v="10"/>
    <n v="4400"/>
  </r>
  <r>
    <n v="1310"/>
    <x v="1292"/>
    <x v="5"/>
    <n v="0.14700000000000024"/>
    <n v="4.7530000000000001"/>
    <n v="108.2754"/>
    <n v="17.309999999999999"/>
    <x v="1309"/>
    <n v="514.63297620000003"/>
    <n v="82.274429999999995"/>
    <n v="596.90740619999997"/>
    <s v="C45ACCTE"/>
    <x v="72"/>
    <x v="10"/>
    <n v="4400"/>
  </r>
  <r>
    <n v="1311"/>
    <x v="1293"/>
    <x v="5"/>
    <n v="0.14700000000000024"/>
    <n v="4.7530000000000001"/>
    <n v="75.152799999999999"/>
    <n v="20.25"/>
    <x v="1310"/>
    <n v="357.20125840000003"/>
    <n v="96.248249999999999"/>
    <n v="453.44950840000001"/>
    <s v="C45ACCTE"/>
    <x v="72"/>
    <x v="10"/>
    <n v="4400"/>
  </r>
  <r>
    <n v="1312"/>
    <x v="1294"/>
    <x v="5"/>
    <n v="0.14700000000000024"/>
    <n v="4.7530000000000001"/>
    <n v="30.223600000000001"/>
    <n v="17.309999999999999"/>
    <x v="1311"/>
    <n v="143.65277080000001"/>
    <n v="82.274429999999995"/>
    <n v="225.92720080000001"/>
    <s v="C45ACCTE"/>
    <x v="72"/>
    <x v="10"/>
    <n v="4400"/>
  </r>
  <r>
    <n v="1313"/>
    <x v="1295"/>
    <x v="5"/>
    <n v="0.14700000000000024"/>
    <n v="4.7530000000000001"/>
    <n v="63.675600000000003"/>
    <n v="5.77"/>
    <x v="1312"/>
    <n v="302.65012680000001"/>
    <n v="27.424809999999997"/>
    <n v="330.07493679999999"/>
    <s v="C45ACCTE"/>
    <x v="72"/>
    <x v="10"/>
    <n v="4400"/>
  </r>
  <r>
    <n v="1314"/>
    <x v="1296"/>
    <x v="5"/>
    <n v="0.14700000000000024"/>
    <n v="4.7530000000000001"/>
    <n v="40.945900000000002"/>
    <n v="31.06"/>
    <x v="1313"/>
    <n v="194.61586270000001"/>
    <n v="147.62817999999999"/>
    <n v="342.24404270000002"/>
    <s v="C45ACCTE"/>
    <x v="72"/>
    <x v="10"/>
    <n v="4400"/>
  </r>
  <r>
    <n v="1315"/>
    <x v="1297"/>
    <x v="5"/>
    <n v="0.14700000000000024"/>
    <n v="4.7530000000000001"/>
    <n v="75.529899999999998"/>
    <n v="23.08"/>
    <x v="1314"/>
    <n v="358.99361470000002"/>
    <n v="109.69923999999999"/>
    <n v="468.6928547"/>
    <s v="C45ACCTE"/>
    <x v="72"/>
    <x v="10"/>
    <n v="4400"/>
  </r>
  <r>
    <n v="1316"/>
    <x v="1298"/>
    <x v="5"/>
    <n v="0.14700000000000024"/>
    <n v="4.7530000000000001"/>
    <n v="86.221100000000007"/>
    <n v="11.54"/>
    <x v="1315"/>
    <n v="409.80888830000004"/>
    <n v="54.849619999999994"/>
    <n v="464.65850830000005"/>
    <s v="C45ACCTE"/>
    <x v="72"/>
    <x v="10"/>
    <n v="4400"/>
  </r>
  <r>
    <n v="1317"/>
    <x v="1299"/>
    <x v="5"/>
    <n v="0.14700000000000024"/>
    <n v="4.7530000000000001"/>
    <n v="60.320500000000003"/>
    <n v="25.51"/>
    <x v="1316"/>
    <n v="286.70333650000003"/>
    <n v="121.24903"/>
    <n v="407.95236650000004"/>
    <s v="C45ACCTE"/>
    <x v="72"/>
    <x v="10"/>
    <n v="4400"/>
  </r>
  <r>
    <n v="1318"/>
    <x v="1300"/>
    <x v="5"/>
    <n v="0.14700000000000024"/>
    <n v="4.7530000000000001"/>
    <n v="19.9344"/>
    <n v="66.88"/>
    <x v="1317"/>
    <n v="94.748203200000006"/>
    <n v="317.88063999999997"/>
    <n v="412.62884320000001"/>
    <s v="C45ACCTE"/>
    <x v="72"/>
    <x v="10"/>
    <n v="4400"/>
  </r>
  <r>
    <n v="1319"/>
    <x v="1301"/>
    <x v="5"/>
    <n v="0.14700000000000024"/>
    <n v="4.7530000000000001"/>
    <n v="42.7117"/>
    <n v="0"/>
    <x v="1318"/>
    <n v="203.0087101"/>
    <n v="0"/>
    <n v="203.0087101"/>
    <s v="C45ACCTE"/>
    <x v="72"/>
    <x v="10"/>
    <n v="4400"/>
  </r>
  <r>
    <n v="1320"/>
    <x v="1302"/>
    <x v="5"/>
    <n v="0.14700000000000024"/>
    <n v="4.7530000000000001"/>
    <n v="54.686999999999998"/>
    <n v="9.18"/>
    <x v="1319"/>
    <n v="259.92731099999997"/>
    <n v="43.632539999999999"/>
    <n v="303.55985099999998"/>
    <s v="C45ACCTE"/>
    <x v="72"/>
    <x v="10"/>
    <n v="4400"/>
  </r>
  <r>
    <n v="1321"/>
    <x v="1303"/>
    <x v="5"/>
    <n v="0.14700000000000024"/>
    <n v="4.7530000000000001"/>
    <n v="28.434899999999999"/>
    <n v="5.77"/>
    <x v="1320"/>
    <n v="135.1510797"/>
    <n v="27.424809999999997"/>
    <n v="162.5758897"/>
    <s v="C45ACCTE"/>
    <x v="72"/>
    <x v="10"/>
    <n v="4400"/>
  </r>
  <r>
    <n v="1322"/>
    <x v="1304"/>
    <x v="5"/>
    <n v="0.14700000000000024"/>
    <n v="4.7530000000000001"/>
    <n v="81.812399999999997"/>
    <n v="30.27"/>
    <x v="1321"/>
    <n v="388.85433719999997"/>
    <n v="143.87331"/>
    <n v="532.72764719999998"/>
    <s v="C45ACCTE"/>
    <x v="72"/>
    <x v="10"/>
    <n v="4400"/>
  </r>
  <r>
    <n v="1323"/>
    <x v="1305"/>
    <x v="5"/>
    <n v="0.14700000000000024"/>
    <n v="4.7530000000000001"/>
    <n v="57.9983"/>
    <n v="23.08"/>
    <x v="1322"/>
    <n v="275.66591990000001"/>
    <n v="109.69923999999999"/>
    <n v="385.36515989999998"/>
    <s v="C45ACCTE"/>
    <x v="72"/>
    <x v="10"/>
    <n v="4400"/>
  </r>
  <r>
    <n v="1324"/>
    <x v="1306"/>
    <x v="5"/>
    <n v="0.14700000000000024"/>
    <n v="4.7530000000000001"/>
    <n v="51.988"/>
    <n v="29.2"/>
    <x v="1323"/>
    <n v="247.098964"/>
    <n v="138.7876"/>
    <n v="385.88656400000002"/>
    <s v="C45ACCTE"/>
    <x v="72"/>
    <x v="10"/>
    <n v="4400"/>
  </r>
  <r>
    <n v="1325"/>
    <x v="1307"/>
    <x v="5"/>
    <n v="0.14700000000000024"/>
    <n v="4.7530000000000001"/>
    <n v="65.498099999999994"/>
    <n v="6.12"/>
    <x v="1324"/>
    <n v="311.31246929999998"/>
    <n v="29.088360000000002"/>
    <n v="340.4008293"/>
    <s v="C45ACCTE"/>
    <x v="72"/>
    <x v="10"/>
    <n v="4400"/>
  </r>
  <r>
    <n v="1326"/>
    <x v="1308"/>
    <x v="5"/>
    <n v="0.14700000000000024"/>
    <n v="4.7530000000000001"/>
    <n v="35.072499999999998"/>
    <n v="50.88"/>
    <x v="1325"/>
    <n v="166.69959249999999"/>
    <n v="241.83264000000003"/>
    <n v="408.53223250000002"/>
    <s v="C45ACCTE"/>
    <x v="72"/>
    <x v="10"/>
    <n v="4400"/>
  </r>
  <r>
    <n v="1327"/>
    <x v="1309"/>
    <x v="5"/>
    <n v="0.14700000000000024"/>
    <n v="4.7530000000000001"/>
    <n v="12.1873"/>
    <n v="80.239999999999995"/>
    <x v="1326"/>
    <n v="57.926236900000006"/>
    <n v="381.38072"/>
    <n v="439.30695689999999"/>
    <s v="C45AH"/>
    <x v="72"/>
    <x v="10"/>
    <n v="4365"/>
  </r>
  <r>
    <n v="1328"/>
    <x v="1310"/>
    <x v="5"/>
    <n v="0.14700000000000024"/>
    <n v="4.7530000000000001"/>
    <n v="47.408099999999997"/>
    <n v="29.91"/>
    <x v="1327"/>
    <n v="225.33069929999999"/>
    <n v="142.16222999999999"/>
    <n v="367.49292930000001"/>
    <s v="C45AH"/>
    <x v="72"/>
    <x v="10"/>
    <n v="4365"/>
  </r>
  <r>
    <n v="1329"/>
    <x v="1311"/>
    <x v="5"/>
    <n v="0.14700000000000024"/>
    <n v="4.7530000000000001"/>
    <n v="43.7577"/>
    <n v="18.38"/>
    <x v="1328"/>
    <n v="207.98034810000001"/>
    <n v="87.360140000000001"/>
    <n v="295.34048810000002"/>
    <s v="C45AH"/>
    <x v="72"/>
    <x v="10"/>
    <n v="4365"/>
  </r>
  <r>
    <n v="1330"/>
    <x v="1312"/>
    <x v="5"/>
    <n v="0.14700000000000024"/>
    <n v="4.7530000000000001"/>
    <n v="37.298400000000001"/>
    <n v="48.18"/>
    <x v="1329"/>
    <n v="177.27929520000001"/>
    <n v="228.99954"/>
    <n v="406.2788352"/>
    <s v="C45AH"/>
    <x v="72"/>
    <x v="10"/>
    <n v="4365"/>
  </r>
  <r>
    <n v="1331"/>
    <x v="1313"/>
    <x v="5"/>
    <n v="0.14700000000000024"/>
    <n v="4.7530000000000001"/>
    <n v="61.063499999999998"/>
    <n v="30.77"/>
    <x v="1330"/>
    <n v="290.23481549999997"/>
    <n v="146.24981"/>
    <n v="436.48462549999999"/>
    <s v="C45AH"/>
    <x v="72"/>
    <x v="10"/>
    <n v="4365"/>
  </r>
  <r>
    <n v="1332"/>
    <x v="1314"/>
    <x v="9"/>
    <n v="0.1379999999999999"/>
    <n v="4.4619999999999997"/>
    <n v="11.026199999999999"/>
    <n v="13.32"/>
    <x v="1331"/>
    <n v="49.198904399999996"/>
    <n v="59.433839999999996"/>
    <n v="108.63274439999999"/>
    <s v="C45AH"/>
    <x v="74"/>
    <x v="10"/>
    <n v="4365"/>
  </r>
  <r>
    <n v="1333"/>
    <x v="1314"/>
    <x v="5"/>
    <n v="0.14700000000000024"/>
    <n v="4.7530000000000001"/>
    <n v="2.4586000000000001"/>
    <n v="9.19"/>
    <x v="1332"/>
    <n v="11.6857258"/>
    <n v="43.680070000000001"/>
    <n v="55.365795800000001"/>
    <s v="C45AH"/>
    <x v="72"/>
    <x v="10"/>
    <n v="4365"/>
  </r>
  <r>
    <n v="1334"/>
    <x v="1315"/>
    <x v="5"/>
    <n v="0.14700000000000024"/>
    <n v="4.7530000000000001"/>
    <n v="49.182699999999997"/>
    <n v="17.579999999999998"/>
    <x v="1333"/>
    <n v="233.76537310000001"/>
    <n v="83.557739999999995"/>
    <n v="317.3231131"/>
    <s v="C45AH"/>
    <x v="72"/>
    <x v="10"/>
    <n v="4365"/>
  </r>
  <r>
    <n v="1335"/>
    <x v="1316"/>
    <x v="5"/>
    <n v="0.14700000000000024"/>
    <n v="4.7530000000000001"/>
    <n v="49.407899999999998"/>
    <n v="11.66"/>
    <x v="1334"/>
    <n v="234.83574869999998"/>
    <n v="55.419980000000002"/>
    <n v="290.25572869999996"/>
    <s v="C45AH"/>
    <x v="72"/>
    <x v="10"/>
    <n v="4365"/>
  </r>
  <r>
    <n v="1336"/>
    <x v="1317"/>
    <x v="23"/>
    <n v="0.65399999999999991"/>
    <n v="10.246"/>
    <n v="11.992900000000001"/>
    <n v="57.24"/>
    <x v="1335"/>
    <n v="122.87925340000001"/>
    <n v="586.48104000000001"/>
    <n v="709.36029340000005"/>
    <s v="GP38-2"/>
    <x v="53"/>
    <x v="0"/>
    <n v="2000"/>
  </r>
  <r>
    <n v="1337"/>
    <x v="1318"/>
    <x v="5"/>
    <n v="0.14700000000000024"/>
    <n v="4.7530000000000001"/>
    <n v="25.1343"/>
    <n v="5.86"/>
    <x v="1336"/>
    <n v="119.4633279"/>
    <n v="27.852580000000003"/>
    <n v="147.31590790000001"/>
    <s v="C45AH"/>
    <x v="72"/>
    <x v="10"/>
    <n v="4365"/>
  </r>
  <r>
    <n v="1338"/>
    <x v="1319"/>
    <x v="5"/>
    <n v="0.14700000000000024"/>
    <n v="4.7530000000000001"/>
    <n v="78.007199999999997"/>
    <n v="34.869999999999997"/>
    <x v="1337"/>
    <n v="370.7682216"/>
    <n v="165.73711"/>
    <n v="536.50533159999998"/>
    <s v="C45AH"/>
    <x v="72"/>
    <x v="10"/>
    <n v="4365"/>
  </r>
  <r>
    <n v="1339"/>
    <x v="1320"/>
    <x v="5"/>
    <n v="0.14700000000000024"/>
    <n v="4.7530000000000001"/>
    <n v="33.458300000000001"/>
    <n v="28.48"/>
    <x v="1338"/>
    <n v="159.0272999"/>
    <n v="135.36544000000001"/>
    <n v="294.39273990000004"/>
    <s v="C45AH"/>
    <x v="72"/>
    <x v="10"/>
    <n v="4365"/>
  </r>
  <r>
    <n v="1340"/>
    <x v="1321"/>
    <x v="5"/>
    <n v="0.14700000000000024"/>
    <n v="4.7530000000000001"/>
    <n v="12.38"/>
    <n v="20.91"/>
    <x v="1339"/>
    <n v="58.842140000000008"/>
    <n v="99.385230000000007"/>
    <n v="158.22737000000001"/>
    <s v="C45AH"/>
    <x v="72"/>
    <x v="10"/>
    <n v="4365"/>
  </r>
  <r>
    <n v="1341"/>
    <x v="1322"/>
    <x v="5"/>
    <n v="0.14700000000000024"/>
    <n v="4.7530000000000001"/>
    <n v="60.928899999999999"/>
    <n v="62.15"/>
    <x v="1340"/>
    <n v="289.59506169999997"/>
    <n v="295.39895000000001"/>
    <n v="584.99401169999999"/>
    <s v="C45AH"/>
    <x v="72"/>
    <x v="10"/>
    <n v="4365"/>
  </r>
  <r>
    <n v="1342"/>
    <x v="1323"/>
    <x v="5"/>
    <n v="0.14700000000000024"/>
    <n v="4.7530000000000001"/>
    <n v="91.204599999999999"/>
    <n v="9.19"/>
    <x v="1341"/>
    <n v="433.49546379999998"/>
    <n v="43.680070000000001"/>
    <n v="477.17553379999998"/>
    <s v="C45AH"/>
    <x v="72"/>
    <x v="10"/>
    <n v="4365"/>
  </r>
  <r>
    <n v="1343"/>
    <x v="1324"/>
    <x v="5"/>
    <n v="0.14700000000000024"/>
    <n v="4.7530000000000001"/>
    <n v="22.2193"/>
    <n v="17.579999999999998"/>
    <x v="1342"/>
    <n v="105.60833290000001"/>
    <n v="83.557739999999995"/>
    <n v="189.16607290000002"/>
    <s v="C45AH"/>
    <x v="72"/>
    <x v="10"/>
    <n v="4365"/>
  </r>
  <r>
    <n v="1344"/>
    <x v="1325"/>
    <x v="9"/>
    <n v="0.1379999999999999"/>
    <n v="4.4619999999999997"/>
    <n v="21.752199999999998"/>
    <n v="5"/>
    <x v="1343"/>
    <n v="97.058316399999981"/>
    <n v="22.31"/>
    <n v="119.36831639999998"/>
    <s v="C45AH"/>
    <x v="74"/>
    <x v="10"/>
    <n v="4365"/>
  </r>
  <r>
    <n v="1345"/>
    <x v="1325"/>
    <x v="5"/>
    <n v="0.14700000000000024"/>
    <n v="4.7530000000000001"/>
    <n v="4.5077999999999996"/>
    <n v="7.33"/>
    <x v="1344"/>
    <n v="21.425573399999998"/>
    <n v="34.839489999999998"/>
    <n v="56.265063399999995"/>
    <s v="C45AH"/>
    <x v="72"/>
    <x v="10"/>
    <n v="4365"/>
  </r>
  <r>
    <n v="1346"/>
    <x v="1326"/>
    <x v="5"/>
    <n v="0.14700000000000024"/>
    <n v="4.7530000000000001"/>
    <n v="63.726999999999997"/>
    <n v="11.72"/>
    <x v="1345"/>
    <n v="302.894431"/>
    <n v="55.705160000000006"/>
    <n v="358.59959100000003"/>
    <s v="C45AH"/>
    <x v="72"/>
    <x v="10"/>
    <n v="4365"/>
  </r>
  <r>
    <n v="1347"/>
    <x v="1327"/>
    <x v="5"/>
    <n v="0.14700000000000024"/>
    <n v="4.7530000000000001"/>
    <n v="87.825999999999993"/>
    <n v="32.630000000000003"/>
    <x v="1346"/>
    <n v="417.43697799999995"/>
    <n v="155.09039000000001"/>
    <n v="572.52736800000002"/>
    <s v="C45AH"/>
    <x v="72"/>
    <x v="10"/>
    <n v="4365"/>
  </r>
  <r>
    <n v="1348"/>
    <x v="1328"/>
    <x v="5"/>
    <n v="0.14700000000000024"/>
    <n v="4.7530000000000001"/>
    <n v="84.394099999999995"/>
    <n v="15.76"/>
    <x v="1347"/>
    <n v="401.12515730000001"/>
    <n v="74.90728"/>
    <n v="476.03243730000003"/>
    <s v="C45AH"/>
    <x v="72"/>
    <x v="10"/>
    <n v="4365"/>
  </r>
  <r>
    <n v="1349"/>
    <x v="1329"/>
    <x v="5"/>
    <n v="0.14700000000000024"/>
    <n v="4.7530000000000001"/>
    <n v="101.1358"/>
    <n v="17.920000000000002"/>
    <x v="1348"/>
    <n v="480.69845740000005"/>
    <n v="85.173760000000016"/>
    <n v="565.87221740000007"/>
    <s v="C45AH"/>
    <x v="72"/>
    <x v="10"/>
    <n v="4365"/>
  </r>
  <r>
    <n v="1350"/>
    <x v="1330"/>
    <x v="5"/>
    <n v="0.14700000000000024"/>
    <n v="4.7530000000000001"/>
    <n v="54.248699999999999"/>
    <n v="13.25"/>
    <x v="1349"/>
    <n v="257.84407110000001"/>
    <n v="62.977249999999998"/>
    <n v="320.82132109999998"/>
    <s v="C45AH"/>
    <x v="72"/>
    <x v="10"/>
    <n v="4365"/>
  </r>
  <r>
    <n v="1351"/>
    <x v="1331"/>
    <x v="5"/>
    <n v="0.14700000000000024"/>
    <n v="4.7530000000000001"/>
    <n v="34.625799999999998"/>
    <n v="56.01"/>
    <x v="1350"/>
    <n v="164.5764274"/>
    <n v="266.21553"/>
    <n v="430.7919574"/>
    <s v="C45AH"/>
    <x v="72"/>
    <x v="10"/>
    <n v="4365"/>
  </r>
  <r>
    <n v="1352"/>
    <x v="1332"/>
    <x v="5"/>
    <n v="0.14700000000000024"/>
    <n v="4.7530000000000001"/>
    <n v="40.810200000000002"/>
    <n v="36"/>
    <x v="1351"/>
    <n v="193.97088060000002"/>
    <n v="171.108"/>
    <n v="365.07888060000005"/>
    <s v="C45AH"/>
    <x v="72"/>
    <x v="10"/>
    <n v="4365"/>
  </r>
  <r>
    <n v="1353"/>
    <x v="1333"/>
    <x v="5"/>
    <n v="0.14700000000000024"/>
    <n v="4.7530000000000001"/>
    <n v="52.406500000000001"/>
    <n v="46.02"/>
    <x v="1352"/>
    <n v="249.08809450000001"/>
    <n v="218.73306000000002"/>
    <n v="467.82115450000003"/>
    <s v="C45AH"/>
    <x v="72"/>
    <x v="10"/>
    <n v="4365"/>
  </r>
  <r>
    <n v="1354"/>
    <x v="1334"/>
    <x v="5"/>
    <n v="0.14700000000000024"/>
    <n v="4.7530000000000001"/>
    <n v="27.3705"/>
    <n v="30.1"/>
    <x v="1353"/>
    <n v="130.09198649999999"/>
    <n v="143.06530000000001"/>
    <n v="273.1572865"/>
    <s v="C45AH"/>
    <x v="72"/>
    <x v="10"/>
    <n v="4365"/>
  </r>
  <r>
    <n v="1355"/>
    <x v="1335"/>
    <x v="5"/>
    <n v="0.14700000000000024"/>
    <n v="4.7530000000000001"/>
    <n v="25.415299999999998"/>
    <n v="55.88"/>
    <x v="1354"/>
    <n v="120.7989209"/>
    <n v="265.59764000000001"/>
    <n v="386.3965609"/>
    <s v="C45AH"/>
    <x v="72"/>
    <x v="10"/>
    <n v="4365"/>
  </r>
  <r>
    <n v="1356"/>
    <x v="1336"/>
    <x v="5"/>
    <n v="0.14700000000000024"/>
    <n v="4.7530000000000001"/>
    <n v="18.463799999999999"/>
    <n v="0"/>
    <x v="1355"/>
    <n v="87.758441399999995"/>
    <n v="0"/>
    <n v="87.758441399999995"/>
    <s v="C45AH"/>
    <x v="72"/>
    <x v="10"/>
    <n v="4365"/>
  </r>
  <r>
    <n v="1357"/>
    <x v="1337"/>
    <x v="5"/>
    <n v="0.14700000000000024"/>
    <n v="4.7530000000000001"/>
    <n v="25.337700000000002"/>
    <n v="29.79"/>
    <x v="1356"/>
    <n v="120.43008810000001"/>
    <n v="141.59187"/>
    <n v="262.02195810000001"/>
    <s v="C45AH"/>
    <x v="72"/>
    <x v="10"/>
    <n v="4365"/>
  </r>
  <r>
    <n v="1358"/>
    <x v="1338"/>
    <x v="5"/>
    <n v="0.14700000000000024"/>
    <n v="4.7530000000000001"/>
    <n v="82.563000000000002"/>
    <n v="8.32"/>
    <x v="1357"/>
    <n v="392.42193900000001"/>
    <n v="39.544960000000003"/>
    <n v="431.96689900000001"/>
    <s v="C45AH"/>
    <x v="72"/>
    <x v="10"/>
    <n v="4365"/>
  </r>
  <r>
    <n v="1359"/>
    <x v="1339"/>
    <x v="5"/>
    <n v="0.14700000000000024"/>
    <n v="4.7530000000000001"/>
    <n v="85.219700000000003"/>
    <n v="12.52"/>
    <x v="1358"/>
    <n v="405.04923410000004"/>
    <n v="59.507559999999998"/>
    <n v="464.55679410000005"/>
    <s v="C45AH"/>
    <x v="72"/>
    <x v="10"/>
    <n v="4365"/>
  </r>
  <r>
    <n v="1360"/>
    <x v="1340"/>
    <x v="5"/>
    <n v="0.14700000000000024"/>
    <n v="4.7530000000000001"/>
    <n v="51.640900000000002"/>
    <n v="16.649999999999999"/>
    <x v="1359"/>
    <n v="245.44919770000001"/>
    <n v="79.137450000000001"/>
    <n v="324.58664770000001"/>
    <s v="C45AH"/>
    <x v="72"/>
    <x v="10"/>
    <n v="4365"/>
  </r>
  <r>
    <n v="1361"/>
    <x v="1341"/>
    <x v="5"/>
    <n v="0.14700000000000024"/>
    <n v="4.7530000000000001"/>
    <n v="79.152500000000003"/>
    <n v="12.52"/>
    <x v="1360"/>
    <n v="376.21183250000001"/>
    <n v="59.507559999999998"/>
    <n v="435.71939250000003"/>
    <s v="C45AH"/>
    <x v="72"/>
    <x v="10"/>
    <n v="4365"/>
  </r>
  <r>
    <n v="1362"/>
    <x v="1342"/>
    <x v="5"/>
    <n v="0.14700000000000024"/>
    <n v="4.7530000000000001"/>
    <n v="51.7254"/>
    <n v="0"/>
    <x v="1361"/>
    <n v="245.8508262"/>
    <n v="0"/>
    <n v="245.8508262"/>
    <s v="C45AH"/>
    <x v="72"/>
    <x v="10"/>
    <n v="4365"/>
  </r>
  <r>
    <n v="1363"/>
    <x v="1343"/>
    <x v="5"/>
    <n v="0.14700000000000024"/>
    <n v="4.7530000000000001"/>
    <n v="63.167200000000001"/>
    <n v="30.9"/>
    <x v="1362"/>
    <n v="300.23370160000002"/>
    <n v="146.86769999999999"/>
    <n v="447.10140160000003"/>
    <s v="C45AH"/>
    <x v="72"/>
    <x v="10"/>
    <n v="4365"/>
  </r>
  <r>
    <n v="1364"/>
    <x v="1344"/>
    <x v="5"/>
    <n v="0.14700000000000024"/>
    <n v="4.7530000000000001"/>
    <n v="60.299500000000002"/>
    <n v="11.72"/>
    <x v="1363"/>
    <n v="286.60352349999999"/>
    <n v="55.705160000000006"/>
    <n v="342.30868350000003"/>
    <s v="C45AH"/>
    <x v="72"/>
    <x v="10"/>
    <n v="4365"/>
  </r>
  <r>
    <n v="1365"/>
    <x v="1345"/>
    <x v="5"/>
    <n v="0.14700000000000024"/>
    <n v="4.7530000000000001"/>
    <n v="55.989199999999997"/>
    <n v="5.86"/>
    <x v="1364"/>
    <n v="266.11666759999997"/>
    <n v="27.852580000000003"/>
    <n v="293.96924759999996"/>
    <s v="C45AH"/>
    <x v="72"/>
    <x v="10"/>
    <n v="4365"/>
  </r>
  <r>
    <n v="1366"/>
    <x v="1346"/>
    <x v="5"/>
    <n v="0.14700000000000024"/>
    <n v="4.7530000000000001"/>
    <n v="52.959800000000001"/>
    <n v="17.579999999999998"/>
    <x v="1365"/>
    <n v="251.7179294"/>
    <n v="83.557739999999995"/>
    <n v="335.27566939999997"/>
    <s v="C45AH"/>
    <x v="72"/>
    <x v="10"/>
    <n v="4365"/>
  </r>
  <r>
    <n v="1367"/>
    <x v="1347"/>
    <x v="5"/>
    <n v="0.14700000000000024"/>
    <n v="4.7530000000000001"/>
    <n v="15.4397"/>
    <n v="15.85"/>
    <x v="1366"/>
    <n v="73.384894099999997"/>
    <n v="75.335049999999995"/>
    <n v="148.71994409999999"/>
    <s v="C45AH"/>
    <x v="72"/>
    <x v="10"/>
    <n v="4365"/>
  </r>
  <r>
    <n v="1368"/>
    <x v="1348"/>
    <x v="5"/>
    <n v="0.14700000000000024"/>
    <n v="4.7530000000000001"/>
    <n v="26.697800000000001"/>
    <n v="15.05"/>
    <x v="1367"/>
    <n v="126.89464340000001"/>
    <n v="71.532650000000004"/>
    <n v="198.4272934"/>
    <s v="C45AH"/>
    <x v="72"/>
    <x v="10"/>
    <n v="4365"/>
  </r>
  <r>
    <n v="1369"/>
    <x v="1349"/>
    <x v="5"/>
    <n v="0.14700000000000024"/>
    <n v="4.7530000000000001"/>
    <n v="18.829999999999998"/>
    <n v="48.35"/>
    <x v="1368"/>
    <n v="89.498989999999992"/>
    <n v="229.80755000000002"/>
    <n v="319.30654000000004"/>
    <s v="C45AH"/>
    <x v="72"/>
    <x v="10"/>
    <n v="4365"/>
  </r>
  <r>
    <n v="1370"/>
    <x v="1350"/>
    <x v="5"/>
    <n v="0.14700000000000024"/>
    <n v="4.7530000000000001"/>
    <n v="51.274299999999997"/>
    <n v="9.86"/>
    <x v="1369"/>
    <n v="243.70674789999998"/>
    <n v="46.864579999999997"/>
    <n v="290.57132789999997"/>
    <s v="C45AH"/>
    <x v="72"/>
    <x v="10"/>
    <n v="4365"/>
  </r>
  <r>
    <n v="1371"/>
    <x v="1351"/>
    <x v="5"/>
    <n v="0.14700000000000024"/>
    <n v="4.7530000000000001"/>
    <n v="25.119800000000001"/>
    <n v="11.66"/>
    <x v="1370"/>
    <n v="119.39440940000001"/>
    <n v="55.419980000000002"/>
    <n v="174.81438940000001"/>
    <s v="C45AH"/>
    <x v="72"/>
    <x v="10"/>
    <n v="4365"/>
  </r>
  <r>
    <n v="1372"/>
    <x v="1352"/>
    <x v="5"/>
    <n v="0.14700000000000024"/>
    <n v="4.7530000000000001"/>
    <n v="31.7376"/>
    <n v="12.52"/>
    <x v="1371"/>
    <n v="150.84881280000002"/>
    <n v="59.507559999999998"/>
    <n v="210.35637280000003"/>
    <s v="C45AH"/>
    <x v="72"/>
    <x v="10"/>
    <n v="4365"/>
  </r>
  <r>
    <n v="1373"/>
    <x v="1353"/>
    <x v="5"/>
    <n v="0.14700000000000024"/>
    <n v="4.7530000000000001"/>
    <n v="38.925899999999999"/>
    <n v="28.37"/>
    <x v="1372"/>
    <n v="185.01480269999999"/>
    <n v="134.84261000000001"/>
    <n v="319.8574127"/>
    <s v="C45AH"/>
    <x v="72"/>
    <x v="10"/>
    <n v="4365"/>
  </r>
  <r>
    <n v="1374"/>
    <x v="1354"/>
    <x v="5"/>
    <n v="0.14700000000000024"/>
    <n v="4.7530000000000001"/>
    <n v="34.371400000000001"/>
    <n v="11.72"/>
    <x v="1373"/>
    <n v="163.36726420000002"/>
    <n v="55.705160000000006"/>
    <n v="219.07242420000003"/>
    <s v="C45AH"/>
    <x v="72"/>
    <x v="10"/>
    <n v="4365"/>
  </r>
  <r>
    <n v="1375"/>
    <x v="1355"/>
    <x v="5"/>
    <n v="0.14700000000000024"/>
    <n v="4.7530000000000001"/>
    <n v="43.239199999999997"/>
    <n v="27.57"/>
    <x v="1374"/>
    <n v="205.51591759999999"/>
    <n v="131.04021"/>
    <n v="336.55612759999997"/>
    <s v="C45AH"/>
    <x v="72"/>
    <x v="10"/>
    <n v="4365"/>
  </r>
  <r>
    <n v="1376"/>
    <x v="1356"/>
    <x v="5"/>
    <n v="0.14700000000000024"/>
    <n v="4.7530000000000001"/>
    <n v="40.825000000000003"/>
    <n v="12.52"/>
    <x v="1375"/>
    <n v="194.04122500000003"/>
    <n v="59.507559999999998"/>
    <n v="253.54878500000001"/>
    <s v="C45AH"/>
    <x v="72"/>
    <x v="10"/>
    <n v="4365"/>
  </r>
  <r>
    <n v="1377"/>
    <x v="1357"/>
    <x v="5"/>
    <n v="0.14700000000000024"/>
    <n v="4.7530000000000001"/>
    <n v="84.707599999999999"/>
    <n v="26.77"/>
    <x v="1376"/>
    <n v="402.61522280000003"/>
    <n v="127.23781"/>
    <n v="529.85303280000005"/>
    <s v="C45AH"/>
    <x v="72"/>
    <x v="10"/>
    <n v="4365"/>
  </r>
  <r>
    <n v="1378"/>
    <x v="1358"/>
    <x v="5"/>
    <n v="0.14700000000000024"/>
    <n v="4.7530000000000001"/>
    <n v="30.888999999999999"/>
    <n v="35.1"/>
    <x v="1377"/>
    <n v="146.815417"/>
    <n v="166.83030000000002"/>
    <n v="313.64571699999999"/>
    <s v="C45AH"/>
    <x v="72"/>
    <x v="10"/>
    <n v="4365"/>
  </r>
  <r>
    <n v="1379"/>
    <x v="1359"/>
    <x v="5"/>
    <n v="0.14700000000000024"/>
    <n v="4.7530000000000001"/>
    <n v="6.2676999999999996"/>
    <n v="5.86"/>
    <x v="1378"/>
    <n v="29.790378099999998"/>
    <n v="27.852580000000003"/>
    <n v="57.642958100000001"/>
    <s v="C45AH"/>
    <x v="72"/>
    <x v="10"/>
    <n v="4365"/>
  </r>
  <r>
    <n v="1380"/>
    <x v="1360"/>
    <x v="5"/>
    <n v="0.14700000000000024"/>
    <n v="4.7530000000000001"/>
    <n v="44.276699999999998"/>
    <n v="6.66"/>
    <x v="1379"/>
    <n v="210.4471551"/>
    <n v="31.654980000000002"/>
    <n v="242.1021351"/>
    <s v="C45AH"/>
    <x v="72"/>
    <x v="10"/>
    <n v="4365"/>
  </r>
  <r>
    <n v="1381"/>
    <x v="1361"/>
    <x v="5"/>
    <n v="0.14700000000000024"/>
    <n v="4.7530000000000001"/>
    <n v="26.134699999999999"/>
    <n v="32.1"/>
    <x v="1380"/>
    <n v="124.2182291"/>
    <n v="152.57130000000001"/>
    <n v="276.78952909999998"/>
    <s v="C45AH"/>
    <x v="72"/>
    <x v="10"/>
    <n v="4365"/>
  </r>
  <r>
    <n v="1382"/>
    <x v="1362"/>
    <x v="5"/>
    <n v="0.14700000000000024"/>
    <n v="4.7530000000000001"/>
    <n v="54.404499999999999"/>
    <n v="5.86"/>
    <x v="1381"/>
    <n v="258.5845885"/>
    <n v="27.852580000000003"/>
    <n v="286.43716849999998"/>
    <s v="C45AH"/>
    <x v="72"/>
    <x v="10"/>
    <n v="4365"/>
  </r>
  <r>
    <n v="1383"/>
    <x v="1363"/>
    <x v="5"/>
    <n v="0.14700000000000024"/>
    <n v="4.7530000000000001"/>
    <n v="26.302099999999999"/>
    <n v="25.91"/>
    <x v="1382"/>
    <n v="125.01388129999999"/>
    <n v="123.15023000000001"/>
    <n v="248.1641113"/>
    <s v="C45AH"/>
    <x v="72"/>
    <x v="10"/>
    <n v="4365"/>
  </r>
  <r>
    <n v="1384"/>
    <x v="1364"/>
    <x v="5"/>
    <n v="0.14700000000000024"/>
    <n v="4.7530000000000001"/>
    <n v="75.106899999999996"/>
    <n v="21.71"/>
    <x v="1383"/>
    <n v="356.98309569999998"/>
    <n v="103.18763000000001"/>
    <n v="460.17072569999999"/>
    <s v="C45AH"/>
    <x v="72"/>
    <x v="10"/>
    <n v="4365"/>
  </r>
  <r>
    <n v="1385"/>
    <x v="1365"/>
    <x v="5"/>
    <n v="0.14700000000000024"/>
    <n v="4.7530000000000001"/>
    <n v="29.014800000000001"/>
    <n v="46.82"/>
    <x v="1384"/>
    <n v="137.9073444"/>
    <n v="222.53546"/>
    <n v="360.4428044"/>
    <s v="C45AH"/>
    <x v="72"/>
    <x v="10"/>
    <n v="4365"/>
  </r>
  <r>
    <n v="1386"/>
    <x v="1366"/>
    <x v="5"/>
    <n v="0.14700000000000024"/>
    <n v="4.7530000000000001"/>
    <n v="55.365299999999998"/>
    <n v="18.309999999999999"/>
    <x v="1385"/>
    <n v="263.15127089999999"/>
    <n v="87.027429999999995"/>
    <n v="350.17870089999997"/>
    <s v="C45AH"/>
    <x v="72"/>
    <x v="10"/>
    <n v="4365"/>
  </r>
  <r>
    <n v="1387"/>
    <x v="1367"/>
    <x v="5"/>
    <n v="0.14700000000000024"/>
    <n v="4.7530000000000001"/>
    <n v="41.244999999999997"/>
    <n v="5"/>
    <x v="1386"/>
    <n v="196.037485"/>
    <n v="23.765000000000001"/>
    <n v="219.80248499999999"/>
    <s v="C45AH"/>
    <x v="72"/>
    <x v="10"/>
    <n v="4365"/>
  </r>
  <r>
    <n v="1388"/>
    <x v="1368"/>
    <x v="5"/>
    <n v="0.14700000000000024"/>
    <n v="4.7530000000000001"/>
    <n v="12.9901"/>
    <n v="71.92"/>
    <x v="1387"/>
    <n v="61.741945300000005"/>
    <n v="341.83575999999999"/>
    <n v="403.57770529999999"/>
    <s v="C45AH"/>
    <x v="72"/>
    <x v="10"/>
    <n v="4365"/>
  </r>
  <r>
    <n v="1389"/>
    <x v="1369"/>
    <x v="9"/>
    <n v="0.1379999999999999"/>
    <n v="4.4619999999999997"/>
    <n v="27.409199999999998"/>
    <n v="18.38"/>
    <x v="1388"/>
    <n v="122.29985039999998"/>
    <n v="82.011559999999989"/>
    <n v="204.31141039999997"/>
    <s v="C45AH"/>
    <x v="15"/>
    <x v="10"/>
    <n v="4365"/>
  </r>
  <r>
    <n v="1390"/>
    <x v="1370"/>
    <x v="5"/>
    <n v="0.14700000000000024"/>
    <n v="4.7530000000000001"/>
    <n v="99.754300000000001"/>
    <n v="39.299999999999997"/>
    <x v="1389"/>
    <n v="474.13218790000002"/>
    <n v="186.7929"/>
    <n v="660.92508789999999"/>
    <s v="C45AH"/>
    <x v="72"/>
    <x v="10"/>
    <n v="4365"/>
  </r>
  <r>
    <n v="1391"/>
    <x v="1371"/>
    <x v="5"/>
    <n v="0.14700000000000024"/>
    <n v="4.7530000000000001"/>
    <n v="352.47019999999998"/>
    <n v="8.32"/>
    <x v="1390"/>
    <n v="1675.2908605999999"/>
    <n v="39.544960000000003"/>
    <n v="1714.8358205999998"/>
    <s v="C45AH"/>
    <x v="72"/>
    <x v="10"/>
    <n v="4365"/>
  </r>
  <r>
    <n v="1392"/>
    <x v="1372"/>
    <x v="5"/>
    <n v="0.14700000000000024"/>
    <n v="4.7530000000000001"/>
    <n v="37.288699999999999"/>
    <n v="14.19"/>
    <x v="1391"/>
    <n v="177.2331911"/>
    <n v="67.445070000000001"/>
    <n v="244.67826109999999"/>
    <s v="C45AH"/>
    <x v="72"/>
    <x v="10"/>
    <n v="4365"/>
  </r>
  <r>
    <n v="1393"/>
    <x v="1373"/>
    <x v="5"/>
    <n v="0.14700000000000024"/>
    <n v="4.7530000000000001"/>
    <n v="45.007100000000001"/>
    <n v="5"/>
    <x v="1392"/>
    <n v="213.91874630000001"/>
    <n v="23.765000000000001"/>
    <n v="237.6837463"/>
    <s v="C45AH"/>
    <x v="72"/>
    <x v="10"/>
    <n v="4365"/>
  </r>
  <r>
    <n v="1394"/>
    <x v="1374"/>
    <x v="5"/>
    <n v="0.14700000000000024"/>
    <n v="4.7530000000000001"/>
    <n v="45.121600000000001"/>
    <n v="24.24"/>
    <x v="1393"/>
    <n v="214.46296480000001"/>
    <n v="115.21271999999999"/>
    <n v="329.6756848"/>
    <s v="C45AH"/>
    <x v="72"/>
    <x v="10"/>
    <n v="4365"/>
  </r>
  <r>
    <n v="1395"/>
    <x v="1375"/>
    <x v="5"/>
    <n v="0.14700000000000024"/>
    <n v="4.7530000000000001"/>
    <n v="45.067700000000002"/>
    <n v="36.69"/>
    <x v="1394"/>
    <n v="214.20677810000001"/>
    <n v="174.38756999999998"/>
    <n v="388.59434809999999"/>
    <s v="C45AH"/>
    <x v="72"/>
    <x v="10"/>
    <n v="4365"/>
  </r>
  <r>
    <n v="1396"/>
    <x v="1376"/>
    <x v="5"/>
    <n v="0.14700000000000024"/>
    <n v="4.7530000000000001"/>
    <n v="31.703199999999999"/>
    <n v="11.72"/>
    <x v="1395"/>
    <n v="150.68530960000001"/>
    <n v="55.705160000000006"/>
    <n v="206.39046960000002"/>
    <s v="C45AH"/>
    <x v="72"/>
    <x v="10"/>
    <n v="4365"/>
  </r>
  <r>
    <n v="1397"/>
    <x v="1377"/>
    <x v="5"/>
    <n v="0.14700000000000024"/>
    <n v="4.7530000000000001"/>
    <n v="50.713700000000003"/>
    <n v="15.85"/>
    <x v="1396"/>
    <n v="241.04221610000002"/>
    <n v="75.335049999999995"/>
    <n v="316.37726610000004"/>
    <s v="C45AH"/>
    <x v="72"/>
    <x v="10"/>
    <n v="4365"/>
  </r>
  <r>
    <n v="1398"/>
    <x v="1378"/>
    <x v="5"/>
    <n v="0.14700000000000024"/>
    <n v="4.7530000000000001"/>
    <n v="86.618200000000002"/>
    <n v="8.33"/>
    <x v="1397"/>
    <n v="411.69630460000002"/>
    <n v="39.592489999999998"/>
    <n v="451.28879460000002"/>
    <s v="C45AH"/>
    <x v="72"/>
    <x v="10"/>
    <n v="4365"/>
  </r>
  <r>
    <n v="1399"/>
    <x v="1379"/>
    <x v="5"/>
    <n v="0.14700000000000024"/>
    <n v="4.7530000000000001"/>
    <n v="48.073799999999999"/>
    <n v="78.45"/>
    <x v="1398"/>
    <n v="228.49477139999999"/>
    <n v="372.87285000000003"/>
    <n v="601.36762139999996"/>
    <s v="C45AH"/>
    <x v="72"/>
    <x v="10"/>
    <n v="4365"/>
  </r>
  <r>
    <n v="1400"/>
    <x v="1380"/>
    <x v="5"/>
    <n v="0.14700000000000024"/>
    <n v="4.7530000000000001"/>
    <n v="99.128200000000007"/>
    <n v="26.77"/>
    <x v="1399"/>
    <n v="471.15633460000004"/>
    <n v="127.23781"/>
    <n v="598.3941446"/>
    <s v="C45AH"/>
    <x v="72"/>
    <x v="10"/>
    <n v="4365"/>
  </r>
  <r>
    <n v="1401"/>
    <x v="1381"/>
    <x v="5"/>
    <n v="0.14700000000000024"/>
    <n v="4.7530000000000001"/>
    <n v="2.5764"/>
    <n v="8.33"/>
    <x v="1400"/>
    <n v="12.2456292"/>
    <n v="39.592489999999998"/>
    <n v="51.838119199999994"/>
    <s v="C45AH"/>
    <x v="72"/>
    <x v="10"/>
    <n v="4365"/>
  </r>
  <r>
    <n v="1402"/>
    <x v="1382"/>
    <x v="5"/>
    <n v="0.14700000000000024"/>
    <n v="4.7530000000000001"/>
    <n v="89.477800000000002"/>
    <n v="24.24"/>
    <x v="1401"/>
    <n v="425.28798340000003"/>
    <n v="115.21271999999999"/>
    <n v="540.50070340000002"/>
    <s v="C45AH"/>
    <x v="72"/>
    <x v="10"/>
    <n v="4365"/>
  </r>
  <r>
    <n v="1403"/>
    <x v="1383"/>
    <x v="5"/>
    <n v="0.14700000000000024"/>
    <n v="4.7530000000000001"/>
    <n v="31.4618"/>
    <n v="17.579999999999998"/>
    <x v="1402"/>
    <n v="149.53793540000001"/>
    <n v="83.557739999999995"/>
    <n v="233.0956754"/>
    <s v="C45AH"/>
    <x v="72"/>
    <x v="10"/>
    <n v="4365"/>
  </r>
  <r>
    <n v="1404"/>
    <x v="1384"/>
    <x v="5"/>
    <n v="0.14700000000000024"/>
    <n v="4.7530000000000001"/>
    <n v="76.180300000000003"/>
    <n v="39.159999999999997"/>
    <x v="1403"/>
    <n v="362.08496590000004"/>
    <n v="186.12747999999999"/>
    <n v="548.21244590000003"/>
    <s v="C45AH"/>
    <x v="72"/>
    <x v="10"/>
    <n v="4365"/>
  </r>
  <r>
    <n v="1405"/>
    <x v="1385"/>
    <x v="5"/>
    <n v="0.14700000000000024"/>
    <n v="4.7530000000000001"/>
    <n v="10.4551"/>
    <n v="0"/>
    <x v="1404"/>
    <n v="49.693090300000001"/>
    <n v="0"/>
    <n v="49.693090300000001"/>
    <s v="C45AH"/>
    <x v="72"/>
    <x v="10"/>
    <n v="4365"/>
  </r>
  <r>
    <n v="1406"/>
    <x v="1386"/>
    <x v="5"/>
    <n v="0.14700000000000024"/>
    <n v="4.7530000000000001"/>
    <n v="45.374499999999998"/>
    <n v="50.88"/>
    <x v="1405"/>
    <n v="215.6649985"/>
    <n v="241.83264000000003"/>
    <n v="457.49763849999999"/>
    <s v="C45AH"/>
    <x v="72"/>
    <x v="10"/>
    <n v="4365"/>
  </r>
  <r>
    <n v="1407"/>
    <x v="1387"/>
    <x v="5"/>
    <n v="0.14700000000000024"/>
    <n v="4.7530000000000001"/>
    <n v="44.025700000000001"/>
    <n v="80.180000000000007"/>
    <x v="1406"/>
    <n v="209.2541521"/>
    <n v="381.09554000000003"/>
    <n v="590.34969210000008"/>
    <s v="C45AH"/>
    <x v="72"/>
    <x v="10"/>
    <n v="4365"/>
  </r>
  <r>
    <n v="1408"/>
    <x v="1388"/>
    <x v="5"/>
    <n v="0.14700000000000024"/>
    <n v="4.7530000000000001"/>
    <n v="45.489400000000003"/>
    <n v="17.52"/>
    <x v="1407"/>
    <n v="216.21111820000002"/>
    <n v="83.272559999999999"/>
    <n v="299.48367819999999"/>
    <s v="C45AH"/>
    <x v="72"/>
    <x v="10"/>
    <n v="4365"/>
  </r>
  <r>
    <n v="1409"/>
    <x v="1389"/>
    <x v="5"/>
    <n v="0.14700000000000024"/>
    <n v="4.7530000000000001"/>
    <n v="58.069099999999999"/>
    <n v="17.579999999999998"/>
    <x v="1408"/>
    <n v="276.00243230000001"/>
    <n v="83.557739999999995"/>
    <n v="359.56017229999998"/>
    <s v="C45AH"/>
    <x v="72"/>
    <x v="10"/>
    <n v="4365"/>
  </r>
  <r>
    <n v="1410"/>
    <x v="1390"/>
    <x v="5"/>
    <n v="0.14700000000000024"/>
    <n v="4.7530000000000001"/>
    <n v="36.955199999999998"/>
    <n v="66.86"/>
    <x v="1409"/>
    <n v="175.6480656"/>
    <n v="317.78557999999998"/>
    <n v="493.43364559999998"/>
    <s v="C45AH"/>
    <x v="72"/>
    <x v="10"/>
    <n v="4365"/>
  </r>
  <r>
    <n v="1411"/>
    <x v="1391"/>
    <x v="5"/>
    <n v="0.14700000000000024"/>
    <n v="4.7530000000000001"/>
    <n v="74.927400000000006"/>
    <n v="30.1"/>
    <x v="1410"/>
    <n v="356.12993220000004"/>
    <n v="143.06530000000001"/>
    <n v="499.19523220000008"/>
    <s v="C45AH"/>
    <x v="72"/>
    <x v="10"/>
    <n v="4365"/>
  </r>
  <r>
    <n v="1412"/>
    <x v="1392"/>
    <x v="5"/>
    <n v="0.14700000000000024"/>
    <n v="4.7530000000000001"/>
    <n v="92.351900000000001"/>
    <n v="18.38"/>
    <x v="1411"/>
    <n v="438.94858070000004"/>
    <n v="87.360140000000001"/>
    <n v="526.30872070000009"/>
    <s v="C45AH"/>
    <x v="72"/>
    <x v="10"/>
    <n v="4365"/>
  </r>
  <r>
    <n v="1413"/>
    <x v="1393"/>
    <x v="5"/>
    <n v="0.14700000000000024"/>
    <n v="4.7530000000000001"/>
    <n v="56.797800000000002"/>
    <n v="4.0599999999999996"/>
    <x v="1412"/>
    <n v="269.95994340000004"/>
    <n v="19.297179999999997"/>
    <n v="289.25712340000007"/>
    <s v="C45AH"/>
    <x v="72"/>
    <x v="10"/>
    <n v="4365"/>
  </r>
  <r>
    <n v="1414"/>
    <x v="1394"/>
    <x v="5"/>
    <n v="0.14700000000000024"/>
    <n v="4.7530000000000001"/>
    <n v="6.258"/>
    <n v="20.91"/>
    <x v="1413"/>
    <n v="29.744274000000001"/>
    <n v="99.385230000000007"/>
    <n v="129.129504"/>
    <s v="C45AH"/>
    <x v="72"/>
    <x v="10"/>
    <n v="4365"/>
  </r>
  <r>
    <n v="1415"/>
    <x v="1395"/>
    <x v="5"/>
    <n v="0.14700000000000024"/>
    <n v="4.7530000000000001"/>
    <n v="93.940200000000004"/>
    <n v="27.57"/>
    <x v="1414"/>
    <n v="446.49777060000002"/>
    <n v="131.04021"/>
    <n v="577.53798060000008"/>
    <s v="C45AH"/>
    <x v="72"/>
    <x v="10"/>
    <n v="4365"/>
  </r>
  <r>
    <n v="1416"/>
    <x v="1396"/>
    <x v="5"/>
    <n v="0.14700000000000024"/>
    <n v="4.7530000000000001"/>
    <n v="53.381300000000003"/>
    <n v="15.05"/>
    <x v="1415"/>
    <n v="253.72131890000003"/>
    <n v="71.532650000000004"/>
    <n v="325.25396890000002"/>
    <s v="C45AH"/>
    <x v="72"/>
    <x v="10"/>
    <n v="4365"/>
  </r>
  <r>
    <n v="1417"/>
    <x v="1397"/>
    <x v="5"/>
    <n v="0.14700000000000024"/>
    <n v="4.7530000000000001"/>
    <n v="74.404700000000005"/>
    <n v="36.479999999999997"/>
    <x v="1416"/>
    <n v="353.64553910000001"/>
    <n v="173.38943999999998"/>
    <n v="527.03497909999999"/>
    <s v="C45AH"/>
    <x v="72"/>
    <x v="10"/>
    <n v="4365"/>
  </r>
  <r>
    <n v="1418"/>
    <x v="1398"/>
    <x v="5"/>
    <n v="0.14700000000000024"/>
    <n v="4.7530000000000001"/>
    <n v="52.115600000000001"/>
    <n v="11.72"/>
    <x v="1417"/>
    <n v="247.7054468"/>
    <n v="55.705160000000006"/>
    <n v="303.41060679999998"/>
    <s v="C45AH"/>
    <x v="72"/>
    <x v="10"/>
    <n v="4365"/>
  </r>
  <r>
    <n v="1419"/>
    <x v="1399"/>
    <x v="5"/>
    <n v="0.14700000000000024"/>
    <n v="4.7530000000000001"/>
    <n v="45.655900000000003"/>
    <n v="39.75"/>
    <x v="1418"/>
    <n v="217.0024927"/>
    <n v="188.93174999999999"/>
    <n v="405.93424270000003"/>
    <s v="C45AH"/>
    <x v="72"/>
    <x v="10"/>
    <n v="4365"/>
  </r>
  <r>
    <n v="1420"/>
    <x v="1400"/>
    <x v="5"/>
    <n v="0.14700000000000024"/>
    <n v="4.7530000000000001"/>
    <n v="77.232500000000002"/>
    <n v="24.24"/>
    <x v="1419"/>
    <n v="367.0860725"/>
    <n v="115.21271999999999"/>
    <n v="482.29879249999999"/>
    <s v="C45AH"/>
    <x v="72"/>
    <x v="10"/>
    <n v="4365"/>
  </r>
  <r>
    <n v="1421"/>
    <x v="1401"/>
    <x v="5"/>
    <n v="0.14700000000000024"/>
    <n v="4.7530000000000001"/>
    <n v="39.668100000000003"/>
    <n v="6.66"/>
    <x v="1420"/>
    <n v="188.54247930000002"/>
    <n v="31.654980000000002"/>
    <n v="220.19745930000002"/>
    <s v="C45AH"/>
    <x v="72"/>
    <x v="10"/>
    <n v="4365"/>
  </r>
  <r>
    <n v="1422"/>
    <x v="1402"/>
    <x v="5"/>
    <n v="0.14700000000000024"/>
    <n v="4.7530000000000001"/>
    <n v="3.6682000000000001"/>
    <n v="65.2"/>
    <x v="1421"/>
    <n v="17.434954600000001"/>
    <n v="309.8956"/>
    <n v="327.33055460000003"/>
    <s v="C45AH"/>
    <x v="72"/>
    <x v="10"/>
    <n v="4365"/>
  </r>
  <r>
    <n v="1423"/>
    <x v="1403"/>
    <x v="5"/>
    <n v="0.14700000000000024"/>
    <n v="4.7530000000000001"/>
    <n v="53.762900000000002"/>
    <n v="52.72"/>
    <x v="1422"/>
    <n v="255.53506370000002"/>
    <n v="250.57816"/>
    <n v="506.11322370000005"/>
    <s v="C45AH"/>
    <x v="72"/>
    <x v="10"/>
    <n v="4365"/>
  </r>
  <r>
    <n v="1424"/>
    <x v="1404"/>
    <x v="5"/>
    <n v="0.14700000000000024"/>
    <n v="4.7530000000000001"/>
    <n v="1.1467000000000001"/>
    <n v="164.96"/>
    <x v="1423"/>
    <n v="5.4502651000000002"/>
    <n v="784.05488000000003"/>
    <n v="789.50514510000005"/>
    <s v="C45AH"/>
    <x v="72"/>
    <x v="10"/>
    <n v="4365"/>
  </r>
  <r>
    <n v="1425"/>
    <x v="1405"/>
    <x v="9"/>
    <n v="0.1379999999999999"/>
    <n v="4.4619999999999997"/>
    <n v="20.4129"/>
    <n v="11.72"/>
    <x v="1424"/>
    <n v="91.082359799999992"/>
    <n v="52.294640000000001"/>
    <n v="143.37699979999999"/>
    <s v="C45AH"/>
    <x v="15"/>
    <x v="10"/>
    <n v="4365"/>
  </r>
  <r>
    <n v="1426"/>
    <x v="1405"/>
    <x v="5"/>
    <n v="0.14700000000000024"/>
    <n v="4.7530000000000001"/>
    <n v="19.300899999999999"/>
    <n v="52.74"/>
    <x v="1425"/>
    <n v="91.737177699999989"/>
    <n v="250.67322000000001"/>
    <n v="342.41039769999998"/>
    <s v="C45AH"/>
    <x v="72"/>
    <x v="10"/>
    <n v="4365"/>
  </r>
  <r>
    <n v="1427"/>
    <x v="1406"/>
    <x v="5"/>
    <n v="0.14700000000000024"/>
    <n v="4.7530000000000001"/>
    <n v="81.894599999999997"/>
    <n v="5.86"/>
    <x v="1426"/>
    <n v="389.24503379999999"/>
    <n v="27.852580000000003"/>
    <n v="417.09761379999998"/>
    <s v="C45AH"/>
    <x v="72"/>
    <x v="10"/>
    <n v="4365"/>
  </r>
  <r>
    <n v="1428"/>
    <x v="1407"/>
    <x v="5"/>
    <n v="0.14700000000000024"/>
    <n v="4.7530000000000001"/>
    <n v="86.644999999999996"/>
    <n v="38.65"/>
    <x v="1427"/>
    <n v="411.82368500000001"/>
    <n v="183.70345"/>
    <n v="595.52713500000004"/>
    <s v="C45AH"/>
    <x v="72"/>
    <x v="10"/>
    <n v="4365"/>
  </r>
  <r>
    <n v="1429"/>
    <x v="1408"/>
    <x v="5"/>
    <n v="0.14700000000000024"/>
    <n v="4.7530000000000001"/>
    <n v="12.6709"/>
    <n v="55"/>
    <x v="1428"/>
    <n v="60.2247877"/>
    <n v="261.41500000000002"/>
    <n v="321.6397877"/>
    <s v="C45AH"/>
    <x v="72"/>
    <x v="10"/>
    <n v="4365"/>
  </r>
  <r>
    <n v="1430"/>
    <x v="1409"/>
    <x v="5"/>
    <n v="0.14700000000000024"/>
    <n v="4.7530000000000001"/>
    <n v="80.641000000000005"/>
    <n v="42.49"/>
    <x v="1429"/>
    <n v="383.28667300000001"/>
    <n v="201.95497"/>
    <n v="585.24164300000007"/>
    <s v="C45AH"/>
    <x v="72"/>
    <x v="10"/>
    <n v="4365"/>
  </r>
  <r>
    <n v="1431"/>
    <x v="1410"/>
    <x v="5"/>
    <n v="0.14700000000000024"/>
    <n v="4.7530000000000001"/>
    <n v="81.121600000000001"/>
    <n v="9.86"/>
    <x v="1430"/>
    <n v="385.57096480000001"/>
    <n v="46.864579999999997"/>
    <n v="432.4355448"/>
    <s v="C45AH"/>
    <x v="72"/>
    <x v="10"/>
    <n v="4365"/>
  </r>
  <r>
    <n v="1432"/>
    <x v="1411"/>
    <x v="5"/>
    <n v="0.14700000000000024"/>
    <n v="4.7530000000000001"/>
    <n v="108.328"/>
    <n v="14.19"/>
    <x v="1431"/>
    <n v="514.88298400000008"/>
    <n v="67.445070000000001"/>
    <n v="582.32805400000007"/>
    <s v="C45AH"/>
    <x v="72"/>
    <x v="10"/>
    <n v="4365"/>
  </r>
  <r>
    <n v="1433"/>
    <x v="1412"/>
    <x v="5"/>
    <n v="0.14700000000000024"/>
    <n v="4.7530000000000001"/>
    <n v="143.40020000000001"/>
    <n v="15.85"/>
    <x v="1432"/>
    <n v="681.58115060000011"/>
    <n v="75.335049999999995"/>
    <n v="756.91620060000014"/>
    <s v="C45AH"/>
    <x v="72"/>
    <x v="10"/>
    <n v="4365"/>
  </r>
  <r>
    <n v="1434"/>
    <x v="1413"/>
    <x v="5"/>
    <n v="0.14700000000000024"/>
    <n v="4.7530000000000001"/>
    <n v="55.584899999999998"/>
    <n v="23.44"/>
    <x v="1433"/>
    <n v="264.19502970000002"/>
    <n v="111.41032000000001"/>
    <n v="375.60534970000003"/>
    <s v="C45AH"/>
    <x v="72"/>
    <x v="10"/>
    <n v="4365"/>
  </r>
  <r>
    <n v="1435"/>
    <x v="1414"/>
    <x v="5"/>
    <n v="0.14700000000000024"/>
    <n v="4.7530000000000001"/>
    <n v="107.7343"/>
    <n v="29.3"/>
    <x v="1434"/>
    <n v="512.06112790000009"/>
    <n v="139.2629"/>
    <n v="651.32402790000015"/>
    <s v="C45AH"/>
    <x v="72"/>
    <x v="10"/>
    <n v="4365"/>
  </r>
  <r>
    <n v="1436"/>
    <x v="1415"/>
    <x v="5"/>
    <n v="0.14700000000000024"/>
    <n v="4.7530000000000001"/>
    <n v="35.8444"/>
    <n v="3.33"/>
    <x v="1435"/>
    <n v="170.3684332"/>
    <n v="15.827490000000001"/>
    <n v="186.19592320000001"/>
    <s v="C45AH"/>
    <x v="72"/>
    <x v="10"/>
    <n v="4365"/>
  </r>
  <r>
    <n v="1437"/>
    <x v="1416"/>
    <x v="5"/>
    <n v="0.14700000000000024"/>
    <n v="4.7530000000000001"/>
    <n v="64.168099999999995"/>
    <n v="15.05"/>
    <x v="1436"/>
    <n v="304.99097929999999"/>
    <n v="71.532650000000004"/>
    <n v="376.52362929999998"/>
    <s v="C45AH"/>
    <x v="72"/>
    <x v="10"/>
    <n v="4365"/>
  </r>
  <r>
    <n v="1438"/>
    <x v="1417"/>
    <x v="5"/>
    <n v="0.14700000000000024"/>
    <n v="4.7530000000000001"/>
    <n v="52.413800000000002"/>
    <n v="11.72"/>
    <x v="1437"/>
    <n v="249.12279140000001"/>
    <n v="55.705160000000006"/>
    <n v="304.82795140000002"/>
    <s v="C45AH"/>
    <x v="72"/>
    <x v="10"/>
    <n v="4365"/>
  </r>
  <r>
    <n v="1439"/>
    <x v="1418"/>
    <x v="5"/>
    <n v="0.14700000000000024"/>
    <n v="4.7530000000000001"/>
    <n v="71.837900000000005"/>
    <n v="29.3"/>
    <x v="1438"/>
    <n v="341.44553870000004"/>
    <n v="139.2629"/>
    <n v="480.70843870000004"/>
    <s v="C45AH"/>
    <x v="72"/>
    <x v="10"/>
    <n v="4365"/>
  </r>
  <r>
    <n v="1440"/>
    <x v="1419"/>
    <x v="5"/>
    <n v="0.14700000000000024"/>
    <n v="4.7530000000000001"/>
    <n v="64.217799999999997"/>
    <n v="9.19"/>
    <x v="1439"/>
    <n v="305.22720340000001"/>
    <n v="43.680070000000001"/>
    <n v="348.90727340000001"/>
    <s v="C45AH"/>
    <x v="72"/>
    <x v="10"/>
    <n v="4365"/>
  </r>
  <r>
    <n v="1441"/>
    <x v="1420"/>
    <x v="5"/>
    <n v="0.14700000000000024"/>
    <n v="4.7530000000000001"/>
    <n v="52.112400000000001"/>
    <n v="9.19"/>
    <x v="1440"/>
    <n v="247.69023720000001"/>
    <n v="43.680070000000001"/>
    <n v="291.37030720000001"/>
    <s v="C45AH"/>
    <x v="72"/>
    <x v="10"/>
    <n v="4365"/>
  </r>
  <r>
    <n v="1442"/>
    <x v="1421"/>
    <x v="5"/>
    <n v="0.14700000000000024"/>
    <n v="4.7530000000000001"/>
    <n v="12.6668"/>
    <n v="15.78"/>
    <x v="1441"/>
    <n v="60.205300400000006"/>
    <n v="75.002340000000004"/>
    <n v="135.2076404"/>
    <s v="C45AH"/>
    <x v="72"/>
    <x v="10"/>
    <n v="4365"/>
  </r>
  <r>
    <n v="1443"/>
    <x v="1422"/>
    <x v="9"/>
    <n v="0.1379999999999999"/>
    <n v="4.4619999999999997"/>
    <n v="72.371799999999993"/>
    <n v="18.190000000000001"/>
    <x v="1442"/>
    <n v="322.92297159999993"/>
    <n v="81.163780000000003"/>
    <n v="404.08675159999996"/>
    <s v="C45AH"/>
    <x v="15"/>
    <x v="10"/>
    <n v="4365"/>
  </r>
  <r>
    <n v="1444"/>
    <x v="1423"/>
    <x v="9"/>
    <n v="0.1379999999999999"/>
    <n v="4.4619999999999997"/>
    <n v="51.153199999999998"/>
    <n v="41.82"/>
    <x v="1443"/>
    <n v="228.24557839999997"/>
    <n v="186.60083999999998"/>
    <n v="414.84641839999995"/>
    <s v="C45AH"/>
    <x v="15"/>
    <x v="10"/>
    <n v="4365"/>
  </r>
  <r>
    <n v="1445"/>
    <x v="1424"/>
    <x v="5"/>
    <n v="0.14700000000000024"/>
    <n v="4.7530000000000001"/>
    <n v="30.9069"/>
    <n v="15.78"/>
    <x v="1444"/>
    <n v="146.90049569999999"/>
    <n v="75.002340000000004"/>
    <n v="221.9028357"/>
    <s v="C45AH"/>
    <x v="72"/>
    <x v="10"/>
    <n v="4365"/>
  </r>
  <r>
    <n v="1446"/>
    <x v="1425"/>
    <x v="5"/>
    <n v="0.14700000000000024"/>
    <n v="4.7530000000000001"/>
    <n v="59.601300000000002"/>
    <n v="42.34"/>
    <x v="1445"/>
    <n v="283.2849789"/>
    <n v="201.24202000000002"/>
    <n v="484.52699890000002"/>
    <s v="C45AH"/>
    <x v="72"/>
    <x v="10"/>
    <n v="4365"/>
  </r>
  <r>
    <n v="1447"/>
    <x v="1426"/>
    <x v="5"/>
    <n v="0.14700000000000024"/>
    <n v="4.7530000000000001"/>
    <n v="47.3127"/>
    <n v="19.84"/>
    <x v="1446"/>
    <n v="224.87726309999999"/>
    <n v="94.299520000000001"/>
    <n v="319.17678309999997"/>
    <s v="C45AH"/>
    <x v="72"/>
    <x v="10"/>
    <n v="4365"/>
  </r>
  <r>
    <n v="1448"/>
    <x v="1427"/>
    <x v="5"/>
    <n v="0.14700000000000024"/>
    <n v="4.7530000000000001"/>
    <n v="15.1761"/>
    <n v="9.19"/>
    <x v="1447"/>
    <n v="72.132003300000008"/>
    <n v="43.680070000000001"/>
    <n v="115.81207330000001"/>
    <s v="C45AH"/>
    <x v="72"/>
    <x v="10"/>
    <n v="4365"/>
  </r>
  <r>
    <n v="1449"/>
    <x v="1428"/>
    <x v="5"/>
    <n v="0.14700000000000024"/>
    <n v="4.7530000000000001"/>
    <n v="104.34059999999999"/>
    <n v="17.52"/>
    <x v="1448"/>
    <n v="495.93087179999998"/>
    <n v="83.272559999999999"/>
    <n v="579.20343179999998"/>
    <s v="C45AH"/>
    <x v="72"/>
    <x v="10"/>
    <n v="4365"/>
  </r>
  <r>
    <n v="1450"/>
    <x v="1429"/>
    <x v="9"/>
    <n v="0.1379999999999999"/>
    <n v="4.4619999999999997"/>
    <n v="47.204000000000001"/>
    <n v="11.72"/>
    <x v="1449"/>
    <n v="210.62424799999999"/>
    <n v="52.294640000000001"/>
    <n v="262.91888799999998"/>
    <s v="C45AH"/>
    <x v="15"/>
    <x v="10"/>
    <n v="4365"/>
  </r>
  <r>
    <n v="1451"/>
    <x v="1430"/>
    <x v="5"/>
    <n v="0.14700000000000024"/>
    <n v="4.7530000000000001"/>
    <n v="62.433700000000002"/>
    <n v="34.24"/>
    <x v="1450"/>
    <n v="296.7473761"/>
    <n v="162.74272000000002"/>
    <n v="459.49009610000002"/>
    <s v="C45AH"/>
    <x v="72"/>
    <x v="10"/>
    <n v="4365"/>
  </r>
  <r>
    <n v="1452"/>
    <x v="1431"/>
    <x v="5"/>
    <n v="0.14700000000000024"/>
    <n v="4.7530000000000001"/>
    <n v="53.162199999999999"/>
    <n v="9.19"/>
    <x v="1451"/>
    <n v="252.67993659999999"/>
    <n v="43.680070000000001"/>
    <n v="296.36000660000002"/>
    <s v="C45AH"/>
    <x v="72"/>
    <x v="10"/>
    <n v="4365"/>
  </r>
  <r>
    <n v="1453"/>
    <x v="1432"/>
    <x v="5"/>
    <n v="0.14700000000000024"/>
    <n v="4.7530000000000001"/>
    <n v="45.632899999999999"/>
    <n v="43.57"/>
    <x v="1452"/>
    <n v="216.89317370000001"/>
    <n v="207.08821"/>
    <n v="423.98138370000004"/>
    <s v="C45AH"/>
    <x v="72"/>
    <x v="10"/>
    <n v="4365"/>
  </r>
  <r>
    <n v="1454"/>
    <x v="1433"/>
    <x v="9"/>
    <n v="0.1379999999999999"/>
    <n v="4.4619999999999997"/>
    <n v="32.582299999999996"/>
    <n v="26.44"/>
    <x v="1453"/>
    <n v="145.38222259999998"/>
    <n v="117.97528"/>
    <n v="263.35750259999998"/>
    <s v="C45AH"/>
    <x v="15"/>
    <x v="10"/>
    <n v="4365"/>
  </r>
  <r>
    <n v="1455"/>
    <x v="1434"/>
    <x v="5"/>
    <n v="0.14700000000000024"/>
    <n v="4.7530000000000001"/>
    <n v="26.998999999999999"/>
    <n v="36.700000000000003"/>
    <x v="1454"/>
    <n v="128.326247"/>
    <n v="174.43510000000001"/>
    <n v="302.761347"/>
    <s v="C45AH"/>
    <x v="72"/>
    <x v="10"/>
    <n v="4365"/>
  </r>
  <r>
    <n v="1456"/>
    <x v="1435"/>
    <x v="5"/>
    <n v="0.14700000000000024"/>
    <n v="4.7530000000000001"/>
    <n v="22.755400000000002"/>
    <n v="32.630000000000003"/>
    <x v="1455"/>
    <n v="108.15641620000001"/>
    <n v="155.09039000000001"/>
    <n v="263.24680620000004"/>
    <s v="C45AH"/>
    <x v="72"/>
    <x v="10"/>
    <n v="4365"/>
  </r>
  <r>
    <n v="1457"/>
    <x v="1436"/>
    <x v="5"/>
    <n v="0.14700000000000024"/>
    <n v="4.7530000000000001"/>
    <n v="45.103000000000002"/>
    <n v="5.86"/>
    <x v="1456"/>
    <n v="214.374559"/>
    <n v="27.852580000000003"/>
    <n v="242.22713900000002"/>
    <s v="C45AH"/>
    <x v="72"/>
    <x v="10"/>
    <n v="4365"/>
  </r>
  <r>
    <n v="1458"/>
    <x v="1437"/>
    <x v="9"/>
    <n v="0.1379999999999999"/>
    <n v="4.4619999999999997"/>
    <n v="38.134399999999999"/>
    <n v="5.86"/>
    <x v="1457"/>
    <n v="170.1556928"/>
    <n v="26.147320000000001"/>
    <n v="196.3030128"/>
    <s v="C45AH"/>
    <x v="15"/>
    <x v="10"/>
    <n v="4365"/>
  </r>
  <r>
    <n v="1459"/>
    <x v="1437"/>
    <x v="5"/>
    <n v="0.14700000000000024"/>
    <n v="4.7530000000000001"/>
    <n v="42.335700000000003"/>
    <n v="5.86"/>
    <x v="1458"/>
    <n v="201.22158210000001"/>
    <n v="27.852580000000003"/>
    <n v="229.07416210000002"/>
    <s v="C45AH"/>
    <x v="72"/>
    <x v="10"/>
    <n v="4365"/>
  </r>
  <r>
    <n v="1460"/>
    <x v="1438"/>
    <x v="5"/>
    <n v="0.14700000000000024"/>
    <n v="4.7530000000000001"/>
    <n v="30.6907"/>
    <n v="12.52"/>
    <x v="1459"/>
    <n v="145.87289709999999"/>
    <n v="59.507559999999998"/>
    <n v="205.3804571"/>
    <s v="C45AH"/>
    <x v="72"/>
    <x v="10"/>
    <n v="4365"/>
  </r>
  <r>
    <n v="1461"/>
    <x v="1439"/>
    <x v="5"/>
    <n v="0.14700000000000024"/>
    <n v="4.7530000000000001"/>
    <n v="32.732900000000001"/>
    <n v="13.25"/>
    <x v="1460"/>
    <n v="155.57947369999999"/>
    <n v="62.977249999999998"/>
    <n v="218.55672369999999"/>
    <s v="C45AH"/>
    <x v="72"/>
    <x v="10"/>
    <n v="4365"/>
  </r>
  <r>
    <n v="1462"/>
    <x v="1440"/>
    <x v="5"/>
    <n v="0.14700000000000024"/>
    <n v="4.7530000000000001"/>
    <n v="46.860999999999997"/>
    <n v="10"/>
    <x v="1461"/>
    <n v="222.730333"/>
    <n v="47.53"/>
    <n v="270.260333"/>
    <s v="C45AH"/>
    <x v="72"/>
    <x v="10"/>
    <n v="4365"/>
  </r>
  <r>
    <n v="1463"/>
    <x v="1441"/>
    <x v="5"/>
    <n v="0.14700000000000024"/>
    <n v="4.7530000000000001"/>
    <n v="37.631399999999999"/>
    <n v="26.71"/>
    <x v="1462"/>
    <n v="178.86204420000001"/>
    <n v="126.95263000000001"/>
    <n v="305.81467420000001"/>
    <s v="C45AH"/>
    <x v="72"/>
    <x v="10"/>
    <n v="4365"/>
  </r>
  <r>
    <n v="1464"/>
    <x v="1442"/>
    <x v="5"/>
    <n v="0.14700000000000024"/>
    <n v="4.7530000000000001"/>
    <n v="82.7834"/>
    <n v="20.64"/>
    <x v="1463"/>
    <n v="393.46950020000003"/>
    <n v="98.101920000000007"/>
    <n v="491.57142020000003"/>
    <s v="C45AH"/>
    <x v="72"/>
    <x v="10"/>
    <n v="4365"/>
  </r>
  <r>
    <n v="1465"/>
    <x v="1443"/>
    <x v="5"/>
    <n v="0.14700000000000024"/>
    <n v="4.7530000000000001"/>
    <n v="67.546300000000002"/>
    <n v="52.68"/>
    <x v="1464"/>
    <n v="321.0475639"/>
    <n v="250.38804000000002"/>
    <n v="571.43560390000005"/>
    <s v="C45AH"/>
    <x v="72"/>
    <x v="10"/>
    <n v="4365"/>
  </r>
  <r>
    <n v="1466"/>
    <x v="1444"/>
    <x v="9"/>
    <n v="0.1379999999999999"/>
    <n v="4.4619999999999997"/>
    <n v="15.3164"/>
    <n v="0"/>
    <x v="1465"/>
    <n v="68.341776799999991"/>
    <n v="0"/>
    <n v="68.341776799999991"/>
    <s v="C45AH"/>
    <x v="15"/>
    <x v="10"/>
    <n v="4365"/>
  </r>
  <r>
    <n v="1467"/>
    <x v="1445"/>
    <x v="5"/>
    <n v="0.14700000000000024"/>
    <n v="4.7530000000000001"/>
    <n v="50.880800000000001"/>
    <n v="35.159999999999997"/>
    <x v="1466"/>
    <n v="241.83644240000001"/>
    <n v="167.11547999999999"/>
    <n v="408.9519224"/>
    <s v="C45AH"/>
    <x v="72"/>
    <x v="10"/>
    <n v="4365"/>
  </r>
  <r>
    <n v="1468"/>
    <x v="1446"/>
    <x v="5"/>
    <n v="0.14700000000000024"/>
    <n v="4.7530000000000001"/>
    <n v="70.762100000000004"/>
    <n v="15.05"/>
    <x v="1467"/>
    <n v="336.33226130000003"/>
    <n v="71.532650000000004"/>
    <n v="407.86491130000002"/>
    <s v="C45AH"/>
    <x v="72"/>
    <x v="10"/>
    <n v="4365"/>
  </r>
  <r>
    <n v="1469"/>
    <x v="1447"/>
    <x v="5"/>
    <n v="0.14700000000000024"/>
    <n v="4.7530000000000001"/>
    <n v="87.898099999999999"/>
    <n v="10.86"/>
    <x v="1468"/>
    <n v="417.77966930000002"/>
    <n v="51.617579999999997"/>
    <n v="469.3972493"/>
    <s v="C45AH"/>
    <x v="72"/>
    <x v="10"/>
    <n v="4365"/>
  </r>
  <r>
    <n v="1470"/>
    <x v="1448"/>
    <x v="5"/>
    <n v="0.14700000000000024"/>
    <n v="4.7530000000000001"/>
    <n v="0.46600000000000003"/>
    <n v="77.39"/>
    <x v="1469"/>
    <n v="2.2148980000000003"/>
    <n v="367.83467000000002"/>
    <n v="370.04956800000002"/>
    <s v="C45AH"/>
    <x v="72"/>
    <x v="10"/>
    <n v="4365"/>
  </r>
  <r>
    <n v="1471"/>
    <x v="1449"/>
    <x v="5"/>
    <n v="0.14700000000000024"/>
    <n v="4.7530000000000001"/>
    <n v="69.148200000000003"/>
    <n v="26.71"/>
    <x v="1470"/>
    <n v="328.66139459999999"/>
    <n v="126.95263000000001"/>
    <n v="455.61402459999999"/>
    <s v="C45AH"/>
    <x v="72"/>
    <x v="10"/>
    <n v="4365"/>
  </r>
  <r>
    <n v="1472"/>
    <x v="1450"/>
    <x v="9"/>
    <n v="0.1379999999999999"/>
    <n v="4.4619999999999997"/>
    <n v="18.827400000000001"/>
    <n v="16.649999999999999"/>
    <x v="1471"/>
    <n v="84.007858799999994"/>
    <n v="74.292299999999983"/>
    <n v="158.30015879999996"/>
    <s v="C45AH"/>
    <x v="15"/>
    <x v="10"/>
    <n v="4365"/>
  </r>
  <r>
    <n v="1473"/>
    <x v="1451"/>
    <x v="5"/>
    <n v="0.14700000000000024"/>
    <n v="4.7530000000000001"/>
    <n v="30.555199999999999"/>
    <n v="11.72"/>
    <x v="1472"/>
    <n v="145.22886560000001"/>
    <n v="55.705160000000006"/>
    <n v="200.93402560000001"/>
    <s v="C45AH"/>
    <x v="72"/>
    <x v="10"/>
    <n v="4365"/>
  </r>
  <r>
    <n v="1474"/>
    <x v="1452"/>
    <x v="5"/>
    <n v="0.14700000000000024"/>
    <n v="4.7530000000000001"/>
    <n v="91.034099999999995"/>
    <n v="9.99"/>
    <x v="1473"/>
    <n v="432.68507729999999"/>
    <n v="47.482469999999999"/>
    <n v="480.16754729999997"/>
    <s v="C45AH"/>
    <x v="72"/>
    <x v="10"/>
    <n v="4365"/>
  </r>
  <r>
    <n v="1475"/>
    <x v="1453"/>
    <x v="5"/>
    <n v="0.14700000000000024"/>
    <n v="4.7530000000000001"/>
    <n v="68.234399999999994"/>
    <n v="20.91"/>
    <x v="1474"/>
    <n v="324.3181032"/>
    <n v="99.385230000000007"/>
    <n v="423.70333319999997"/>
    <s v="C45AH"/>
    <x v="72"/>
    <x v="10"/>
    <n v="4365"/>
  </r>
  <r>
    <n v="1476"/>
    <x v="1454"/>
    <x v="9"/>
    <n v="0.1379999999999999"/>
    <n v="4.4619999999999997"/>
    <n v="27.8735"/>
    <n v="15.05"/>
    <x v="1475"/>
    <n v="124.371557"/>
    <n v="67.153099999999995"/>
    <n v="191.52465699999999"/>
    <s v="C45AH"/>
    <x v="15"/>
    <x v="10"/>
    <n v="4365"/>
  </r>
  <r>
    <n v="1477"/>
    <x v="1455"/>
    <x v="5"/>
    <n v="0.14700000000000024"/>
    <n v="4.7530000000000001"/>
    <n v="44.438499999999998"/>
    <n v="75.05"/>
    <x v="1476"/>
    <n v="211.21619049999998"/>
    <n v="356.71265"/>
    <n v="567.92884049999998"/>
    <s v="C45AH"/>
    <x v="72"/>
    <x v="10"/>
    <n v="4365"/>
  </r>
  <r>
    <n v="1478"/>
    <x v="1456"/>
    <x v="5"/>
    <n v="0.14700000000000024"/>
    <n v="4.7530000000000001"/>
    <n v="39.700400000000002"/>
    <n v="53.15"/>
    <x v="1477"/>
    <n v="188.69600120000001"/>
    <n v="252.62195"/>
    <n v="441.31795120000004"/>
    <s v="C45AH"/>
    <x v="72"/>
    <x v="10"/>
    <n v="4365"/>
  </r>
  <r>
    <n v="1479"/>
    <x v="1457"/>
    <x v="5"/>
    <n v="0.14700000000000024"/>
    <n v="4.7530000000000001"/>
    <n v="47.6417"/>
    <n v="0"/>
    <x v="1478"/>
    <n v="226.4410001"/>
    <n v="0"/>
    <n v="226.4410001"/>
    <s v="C45AH"/>
    <x v="72"/>
    <x v="10"/>
    <n v="4365"/>
  </r>
  <r>
    <n v="1480"/>
    <x v="1458"/>
    <x v="9"/>
    <n v="0.1379999999999999"/>
    <n v="4.4619999999999997"/>
    <n v="57.584099999999999"/>
    <n v="52.49"/>
    <x v="1479"/>
    <n v="256.94025419999997"/>
    <n v="234.21037999999999"/>
    <n v="491.15063419999996"/>
    <s v="C45AH"/>
    <x v="15"/>
    <x v="10"/>
    <n v="4365"/>
  </r>
  <r>
    <n v="1481"/>
    <x v="1459"/>
    <x v="9"/>
    <n v="0.1379999999999999"/>
    <n v="4.4619999999999997"/>
    <n v="67.876000000000005"/>
    <n v="5.86"/>
    <x v="1480"/>
    <n v="302.86271199999999"/>
    <n v="26.147320000000001"/>
    <n v="329.01003199999997"/>
    <s v="C45AH"/>
    <x v="15"/>
    <x v="10"/>
    <n v="4365"/>
  </r>
  <r>
    <n v="1482"/>
    <x v="1460"/>
    <x v="5"/>
    <n v="0.14700000000000024"/>
    <n v="4.7530000000000001"/>
    <n v="32.475900000000003"/>
    <n v="20.91"/>
    <x v="1481"/>
    <n v="154.35795270000003"/>
    <n v="99.385230000000007"/>
    <n v="253.74318270000003"/>
    <s v="C45AH"/>
    <x v="72"/>
    <x v="10"/>
    <n v="4365"/>
  </r>
  <r>
    <n v="1483"/>
    <x v="1461"/>
    <x v="5"/>
    <n v="0.14700000000000024"/>
    <n v="4.7530000000000001"/>
    <n v="12.623100000000001"/>
    <n v="38.67"/>
    <x v="1482"/>
    <n v="59.997594300000003"/>
    <n v="183.79851000000002"/>
    <n v="243.79610430000002"/>
    <s v="C45AH"/>
    <x v="72"/>
    <x v="10"/>
    <n v="4365"/>
  </r>
  <r>
    <n v="1484"/>
    <x v="1462"/>
    <x v="5"/>
    <n v="0.14700000000000024"/>
    <n v="4.7530000000000001"/>
    <n v="39.337899999999998"/>
    <n v="9"/>
    <x v="1483"/>
    <n v="186.97303869999999"/>
    <n v="42.777000000000001"/>
    <n v="229.7500387"/>
    <s v="C45AH"/>
    <x v="72"/>
    <x v="10"/>
    <n v="4365"/>
  </r>
  <r>
    <n v="1485"/>
    <x v="1463"/>
    <x v="5"/>
    <n v="0.14700000000000024"/>
    <n v="4.7530000000000001"/>
    <n v="22.325399999999998"/>
    <n v="31.64"/>
    <x v="1484"/>
    <n v="106.11262619999999"/>
    <n v="150.38491999999999"/>
    <n v="256.49754619999999"/>
    <s v="C45AH"/>
    <x v="72"/>
    <x v="10"/>
    <n v="4365"/>
  </r>
  <r>
    <n v="1486"/>
    <x v="1464"/>
    <x v="5"/>
    <n v="0.14700000000000024"/>
    <n v="4.7530000000000001"/>
    <n v="50.778199999999998"/>
    <n v="15.85"/>
    <x v="1485"/>
    <n v="241.34878459999999"/>
    <n v="75.335049999999995"/>
    <n v="316.68383459999995"/>
    <s v="C45AH"/>
    <x v="72"/>
    <x v="10"/>
    <n v="4365"/>
  </r>
  <r>
    <n v="1487"/>
    <x v="1465"/>
    <x v="9"/>
    <n v="0.1379999999999999"/>
    <n v="4.4619999999999997"/>
    <n v="77.1785"/>
    <n v="9.19"/>
    <x v="1486"/>
    <n v="344.37046699999996"/>
    <n v="41.005779999999994"/>
    <n v="385.37624699999998"/>
    <s v="C45AH"/>
    <x v="15"/>
    <x v="10"/>
    <n v="4365"/>
  </r>
  <r>
    <n v="1488"/>
    <x v="1466"/>
    <x v="5"/>
    <n v="0.14700000000000024"/>
    <n v="4.7530000000000001"/>
    <n v="61.840800000000002"/>
    <n v="20.91"/>
    <x v="1487"/>
    <n v="293.92932239999999"/>
    <n v="99.385230000000007"/>
    <n v="393.31455240000003"/>
    <s v="C45AH"/>
    <x v="72"/>
    <x v="10"/>
    <n v="4365"/>
  </r>
  <r>
    <n v="1489"/>
    <x v="1467"/>
    <x v="9"/>
    <n v="0.1379999999999999"/>
    <n v="4.4619999999999997"/>
    <n v="40.177199999999999"/>
    <n v="11.66"/>
    <x v="1488"/>
    <n v="179.27066639999998"/>
    <n v="52.026919999999997"/>
    <n v="231.29758639999997"/>
    <s v="C45AH"/>
    <x v="15"/>
    <x v="10"/>
    <n v="4365"/>
  </r>
  <r>
    <n v="1490"/>
    <x v="1468"/>
    <x v="5"/>
    <n v="0.14700000000000024"/>
    <n v="4.7530000000000001"/>
    <n v="67.909400000000005"/>
    <n v="5.86"/>
    <x v="1489"/>
    <n v="322.77337820000002"/>
    <n v="27.852580000000003"/>
    <n v="350.62595820000001"/>
    <s v="C45AH"/>
    <x v="72"/>
    <x v="10"/>
    <n v="4365"/>
  </r>
  <r>
    <n v="1491"/>
    <x v="1469"/>
    <x v="5"/>
    <n v="0.14700000000000024"/>
    <n v="4.7530000000000001"/>
    <n v="57.399700000000003"/>
    <n v="12.52"/>
    <x v="1490"/>
    <n v="272.82077409999999"/>
    <n v="59.507559999999998"/>
    <n v="332.32833410000001"/>
    <s v="C45AH"/>
    <x v="72"/>
    <x v="10"/>
    <n v="4365"/>
  </r>
  <r>
    <n v="1492"/>
    <x v="1470"/>
    <x v="5"/>
    <n v="0.14700000000000024"/>
    <n v="4.7530000000000001"/>
    <n v="98.2517"/>
    <n v="32.5"/>
    <x v="1491"/>
    <n v="466.99033009999999"/>
    <n v="154.4725"/>
    <n v="621.46283010000002"/>
    <s v="C45AH"/>
    <x v="72"/>
    <x v="10"/>
    <n v="4365"/>
  </r>
  <r>
    <n v="1493"/>
    <x v="1471"/>
    <x v="5"/>
    <n v="0.14700000000000024"/>
    <n v="4.7530000000000001"/>
    <n v="42.932400000000001"/>
    <n v="9.92"/>
    <x v="1492"/>
    <n v="204.05769720000001"/>
    <n v="47.149760000000001"/>
    <n v="251.20745720000002"/>
    <s v="C45AH"/>
    <x v="72"/>
    <x v="10"/>
    <n v="4365"/>
  </r>
  <r>
    <n v="1494"/>
    <x v="1472"/>
    <x v="5"/>
    <n v="0.14700000000000024"/>
    <n v="4.7530000000000001"/>
    <n v="48.419699999999999"/>
    <n v="9.99"/>
    <x v="1493"/>
    <n v="230.1388341"/>
    <n v="47.482469999999999"/>
    <n v="277.62130409999997"/>
    <s v="C45AH"/>
    <x v="72"/>
    <x v="10"/>
    <n v="4365"/>
  </r>
  <r>
    <n v="1495"/>
    <x v="1473"/>
    <x v="5"/>
    <n v="0.14700000000000024"/>
    <n v="4.7530000000000001"/>
    <n v="3.6652"/>
    <n v="11.66"/>
    <x v="1494"/>
    <n v="17.420695600000002"/>
    <n v="55.419980000000002"/>
    <n v="72.840675599999997"/>
    <s v="C45AH"/>
    <x v="72"/>
    <x v="10"/>
    <n v="4365"/>
  </r>
  <r>
    <n v="1496"/>
    <x v="1474"/>
    <x v="5"/>
    <n v="0.14700000000000024"/>
    <n v="4.7530000000000001"/>
    <n v="64.245900000000006"/>
    <n v="31.77"/>
    <x v="1495"/>
    <n v="305.36076270000001"/>
    <n v="151.00281000000001"/>
    <n v="456.36357270000002"/>
    <s v="C45AH"/>
    <x v="72"/>
    <x v="10"/>
    <n v="4365"/>
  </r>
  <r>
    <n v="1497"/>
    <x v="1475"/>
    <x v="5"/>
    <n v="0.14700000000000024"/>
    <n v="4.7530000000000001"/>
    <n v="104.9002"/>
    <n v="20.95"/>
    <x v="1496"/>
    <n v="498.5906506"/>
    <n v="99.57535"/>
    <n v="598.16600059999996"/>
    <s v="C45AH"/>
    <x v="72"/>
    <x v="10"/>
    <n v="4365"/>
  </r>
  <r>
    <n v="1498"/>
    <x v="1476"/>
    <x v="5"/>
    <n v="0.14700000000000024"/>
    <n v="4.7530000000000001"/>
    <n v="73.099500000000006"/>
    <n v="26.77"/>
    <x v="1497"/>
    <n v="347.44192350000003"/>
    <n v="127.23781"/>
    <n v="474.6797335"/>
    <s v="C45AH"/>
    <x v="72"/>
    <x v="10"/>
    <n v="4365"/>
  </r>
  <r>
    <n v="1499"/>
    <x v="1477"/>
    <x v="5"/>
    <n v="0.14700000000000024"/>
    <n v="4.7530000000000001"/>
    <n v="60.737200000000001"/>
    <n v="9.86"/>
    <x v="1498"/>
    <n v="288.68391159999999"/>
    <n v="46.864579999999997"/>
    <n v="335.54849159999998"/>
    <s v="C45AH"/>
    <x v="72"/>
    <x v="10"/>
    <n v="4365"/>
  </r>
  <r>
    <n v="1500"/>
    <x v="1478"/>
    <x v="5"/>
    <n v="0.14700000000000024"/>
    <n v="4.7530000000000001"/>
    <n v="30.053899999999999"/>
    <n v="84.51"/>
    <x v="1499"/>
    <n v="142.8461867"/>
    <n v="401.67603000000003"/>
    <n v="544.52221670000006"/>
    <s v="C45AH"/>
    <x v="72"/>
    <x v="10"/>
    <n v="4365"/>
  </r>
  <r>
    <n v="1501"/>
    <x v="1479"/>
    <x v="5"/>
    <n v="0.14700000000000024"/>
    <n v="4.7530000000000001"/>
    <n v="19.7773"/>
    <n v="0"/>
    <x v="1500"/>
    <n v="94.00150690000001"/>
    <n v="0"/>
    <n v="94.00150690000001"/>
    <s v="C45AH"/>
    <x v="72"/>
    <x v="10"/>
    <n v="4365"/>
  </r>
  <r>
    <n v="1502"/>
    <x v="1480"/>
    <x v="5"/>
    <n v="0.14700000000000024"/>
    <n v="4.7530000000000001"/>
    <n v="42.746099999999998"/>
    <n v="27.5"/>
    <x v="1501"/>
    <n v="203.17221330000001"/>
    <n v="130.70750000000001"/>
    <n v="333.87971330000005"/>
    <s v="C45AH"/>
    <x v="72"/>
    <x v="10"/>
    <n v="4365"/>
  </r>
  <r>
    <n v="1503"/>
    <x v="1481"/>
    <x v="9"/>
    <n v="0.1379999999999999"/>
    <n v="4.4619999999999997"/>
    <n v="50.962200000000003"/>
    <n v="23.44"/>
    <x v="1502"/>
    <n v="227.39333640000001"/>
    <n v="104.58928"/>
    <n v="331.98261639999998"/>
    <s v="C45AH"/>
    <x v="15"/>
    <x v="10"/>
    <n v="4365"/>
  </r>
  <r>
    <n v="1504"/>
    <x v="1482"/>
    <x v="5"/>
    <n v="0.14700000000000024"/>
    <n v="4.7530000000000001"/>
    <n v="73.319900000000004"/>
    <n v="5.86"/>
    <x v="1503"/>
    <n v="348.48948470000005"/>
    <n v="27.852580000000003"/>
    <n v="376.34206470000004"/>
    <s v="C45AH"/>
    <x v="72"/>
    <x v="10"/>
    <n v="4365"/>
  </r>
  <r>
    <n v="1505"/>
    <x v="1483"/>
    <x v="5"/>
    <n v="0.14700000000000024"/>
    <n v="4.7530000000000001"/>
    <n v="51.343800000000002"/>
    <n v="29.3"/>
    <x v="1504"/>
    <n v="244.03708140000001"/>
    <n v="139.2629"/>
    <n v="383.29998139999998"/>
    <s v="C45AH"/>
    <x v="72"/>
    <x v="10"/>
    <n v="4365"/>
  </r>
  <r>
    <n v="1506"/>
    <x v="1484"/>
    <x v="5"/>
    <n v="0.14700000000000024"/>
    <n v="4.7530000000000001"/>
    <n v="24.029599999999999"/>
    <n v="33.36"/>
    <x v="1505"/>
    <n v="114.2126888"/>
    <n v="158.56008"/>
    <n v="272.77276879999999"/>
    <s v="C45AH"/>
    <x v="72"/>
    <x v="10"/>
    <n v="4365"/>
  </r>
  <r>
    <n v="1507"/>
    <x v="1485"/>
    <x v="9"/>
    <n v="0.1379999999999999"/>
    <n v="4.4619999999999997"/>
    <n v="73.6113"/>
    <n v="24.24"/>
    <x v="1506"/>
    <n v="328.45362059999997"/>
    <n v="108.15887999999998"/>
    <n v="436.61250059999998"/>
    <s v="C45AH"/>
    <x v="15"/>
    <x v="10"/>
    <n v="4365"/>
  </r>
  <r>
    <n v="1508"/>
    <x v="1486"/>
    <x v="5"/>
    <n v="0.14700000000000024"/>
    <n v="4.7530000000000001"/>
    <n v="50.188499999999998"/>
    <n v="32.630000000000003"/>
    <x v="1507"/>
    <n v="238.5459405"/>
    <n v="155.09039000000001"/>
    <n v="393.63633049999999"/>
    <s v="C45AH"/>
    <x v="72"/>
    <x v="10"/>
    <n v="4365"/>
  </r>
  <r>
    <n v="1509"/>
    <x v="1487"/>
    <x v="9"/>
    <n v="0.1379999999999999"/>
    <n v="4.4619999999999997"/>
    <n v="49.6477"/>
    <n v="27.57"/>
    <x v="1508"/>
    <n v="221.52803739999999"/>
    <n v="123.01733999999999"/>
    <n v="344.54537740000001"/>
    <s v="C45AH"/>
    <x v="15"/>
    <x v="10"/>
    <n v="4365"/>
  </r>
  <r>
    <n v="1510"/>
    <x v="1488"/>
    <x v="5"/>
    <n v="0.14700000000000024"/>
    <n v="4.7530000000000001"/>
    <n v="39.868499999999997"/>
    <n v="9.19"/>
    <x v="1509"/>
    <n v="189.4949805"/>
    <n v="43.680070000000001"/>
    <n v="233.1750505"/>
    <s v="C45AH"/>
    <x v="72"/>
    <x v="10"/>
    <n v="4365"/>
  </r>
  <r>
    <n v="1511"/>
    <x v="1489"/>
    <x v="9"/>
    <n v="0.1379999999999999"/>
    <n v="4.4619999999999997"/>
    <n v="56.978999999999999"/>
    <n v="50.7"/>
    <x v="1510"/>
    <n v="254.240298"/>
    <n v="226.2234"/>
    <n v="480.46369800000002"/>
    <s v="C45AH"/>
    <x v="15"/>
    <x v="10"/>
    <n v="4365"/>
  </r>
  <r>
    <n v="1512"/>
    <x v="1490"/>
    <x v="9"/>
    <n v="0.1379999999999999"/>
    <n v="4.4619999999999997"/>
    <n v="76.531999999999996"/>
    <n v="21.64"/>
    <x v="1511"/>
    <n v="341.48578399999997"/>
    <n v="96.557679999999991"/>
    <n v="438.04346399999997"/>
    <s v="C45AH"/>
    <x v="15"/>
    <x v="10"/>
    <n v="4365"/>
  </r>
  <r>
    <n v="1513"/>
    <x v="1491"/>
    <x v="5"/>
    <n v="0.14700000000000024"/>
    <n v="4.7530000000000001"/>
    <n v="43.161099999999998"/>
    <n v="12.52"/>
    <x v="1512"/>
    <n v="205.14470829999999"/>
    <n v="59.507559999999998"/>
    <n v="264.6522683"/>
    <s v="C45AH"/>
    <x v="72"/>
    <x v="10"/>
    <n v="4365"/>
  </r>
  <r>
    <n v="1514"/>
    <x v="1492"/>
    <x v="5"/>
    <n v="0.14700000000000024"/>
    <n v="4.7530000000000001"/>
    <n v="45.024500000000003"/>
    <n v="9.92"/>
    <x v="1513"/>
    <n v="214.00144850000001"/>
    <n v="47.149760000000001"/>
    <n v="261.1512085"/>
    <s v="C45AH"/>
    <x v="72"/>
    <x v="10"/>
    <n v="4365"/>
  </r>
  <r>
    <n v="1515"/>
    <x v="1493"/>
    <x v="9"/>
    <n v="0.1379999999999999"/>
    <n v="4.4619999999999997"/>
    <n v="3.9613"/>
    <n v="30.03"/>
    <x v="1514"/>
    <n v="17.675320599999999"/>
    <n v="133.99385999999998"/>
    <n v="151.66918059999998"/>
    <s v="C45AH"/>
    <x v="15"/>
    <x v="10"/>
    <n v="4365"/>
  </r>
  <r>
    <n v="1516"/>
    <x v="1494"/>
    <x v="9"/>
    <n v="0.1379999999999999"/>
    <n v="4.4619999999999997"/>
    <n v="97.797499999999999"/>
    <n v="13.48"/>
    <x v="1515"/>
    <n v="436.37244499999997"/>
    <n v="60.147759999999998"/>
    <n v="496.52020499999998"/>
    <s v="C45AH"/>
    <x v="15"/>
    <x v="10"/>
    <n v="4365"/>
  </r>
  <r>
    <n v="1517"/>
    <x v="1495"/>
    <x v="9"/>
    <n v="0.1379999999999999"/>
    <n v="4.4619999999999997"/>
    <n v="82.282600000000002"/>
    <n v="15.05"/>
    <x v="1516"/>
    <n v="367.14496120000001"/>
    <n v="67.153099999999995"/>
    <n v="434.29806120000001"/>
    <s v="C45AH"/>
    <x v="15"/>
    <x v="10"/>
    <n v="4365"/>
  </r>
  <r>
    <n v="1518"/>
    <x v="1496"/>
    <x v="9"/>
    <n v="0.1379999999999999"/>
    <n v="4.4619999999999997"/>
    <n v="28.023199999999999"/>
    <n v="18.79"/>
    <x v="1517"/>
    <n v="125.03951839999999"/>
    <n v="83.840979999999988"/>
    <n v="208.88049839999996"/>
    <s v="C45AH"/>
    <x v="15"/>
    <x v="10"/>
    <n v="4365"/>
  </r>
  <r>
    <n v="1519"/>
    <x v="1497"/>
    <x v="9"/>
    <n v="0.1379999999999999"/>
    <n v="4.4619999999999997"/>
    <n v="34.177399999999999"/>
    <n v="15.05"/>
    <x v="1518"/>
    <n v="152.49955879999999"/>
    <n v="67.153099999999995"/>
    <n v="219.65265879999998"/>
    <s v="C45AH"/>
    <x v="15"/>
    <x v="10"/>
    <n v="4365"/>
  </r>
  <r>
    <n v="1520"/>
    <x v="1498"/>
    <x v="9"/>
    <n v="0.1379999999999999"/>
    <n v="4.4619999999999997"/>
    <n v="62.643000000000001"/>
    <n v="15.05"/>
    <x v="1519"/>
    <n v="279.51306599999998"/>
    <n v="67.153099999999995"/>
    <n v="346.66616599999998"/>
    <s v="C45AH"/>
    <x v="15"/>
    <x v="10"/>
    <n v="4365"/>
  </r>
  <r>
    <n v="1521"/>
    <x v="1499"/>
    <x v="9"/>
    <n v="0.1379999999999999"/>
    <n v="4.4619999999999997"/>
    <n v="85.786000000000001"/>
    <n v="49.3"/>
    <x v="1520"/>
    <n v="382.77713199999999"/>
    <n v="219.97659999999996"/>
    <n v="602.7537319999999"/>
    <s v="C45AH"/>
    <x v="15"/>
    <x v="10"/>
    <n v="4365"/>
  </r>
  <r>
    <n v="1522"/>
    <x v="1500"/>
    <x v="9"/>
    <n v="0.1379999999999999"/>
    <n v="4.4619999999999997"/>
    <n v="38.317500000000003"/>
    <n v="0"/>
    <x v="1521"/>
    <n v="170.97268500000001"/>
    <n v="0"/>
    <n v="170.97268500000001"/>
    <s v="C45AH"/>
    <x v="15"/>
    <x v="10"/>
    <n v="4365"/>
  </r>
  <r>
    <n v="1523"/>
    <x v="1501"/>
    <x v="9"/>
    <n v="0.1379999999999999"/>
    <n v="4.4619999999999997"/>
    <n v="61.688099999999999"/>
    <n v="16.52"/>
    <x v="1522"/>
    <n v="275.25230219999997"/>
    <n v="73.712239999999994"/>
    <n v="348.96454219999998"/>
    <s v="C45AH"/>
    <x v="15"/>
    <x v="10"/>
    <n v="4365"/>
  </r>
  <r>
    <n v="1524"/>
    <x v="1502"/>
    <x v="9"/>
    <n v="0.1379999999999999"/>
    <n v="4.4619999999999997"/>
    <n v="57.356499999999997"/>
    <n v="30.83"/>
    <x v="1523"/>
    <n v="255.92470299999997"/>
    <n v="137.56345999999999"/>
    <n v="393.48816299999999"/>
    <s v="C45AH"/>
    <x v="15"/>
    <x v="10"/>
    <n v="4365"/>
  </r>
  <r>
    <n v="1525"/>
    <x v="1503"/>
    <x v="9"/>
    <n v="0.1379999999999999"/>
    <n v="4.4619999999999997"/>
    <n v="72.345200000000006"/>
    <n v="20.91"/>
    <x v="1524"/>
    <n v="322.80428240000003"/>
    <n v="93.300419999999988"/>
    <n v="416.10470240000001"/>
    <s v="C45AH"/>
    <x v="15"/>
    <x v="10"/>
    <n v="4365"/>
  </r>
  <r>
    <n v="1526"/>
    <x v="1504"/>
    <x v="9"/>
    <n v="0.1379999999999999"/>
    <n v="4.4619999999999997"/>
    <n v="57.181399999999996"/>
    <n v="3.33"/>
    <x v="1525"/>
    <n v="255.14340679999998"/>
    <n v="14.858459999999999"/>
    <n v="270.00186679999996"/>
    <s v="C45AH"/>
    <x v="15"/>
    <x v="10"/>
    <n v="4365"/>
  </r>
  <r>
    <n v="1527"/>
    <x v="1505"/>
    <x v="9"/>
    <n v="0.1379999999999999"/>
    <n v="4.4619999999999997"/>
    <n v="48.5184"/>
    <n v="11.72"/>
    <x v="1526"/>
    <n v="216.48910079999999"/>
    <n v="52.294640000000001"/>
    <n v="268.78374079999998"/>
    <s v="C45AH"/>
    <x v="15"/>
    <x v="10"/>
    <n v="4365"/>
  </r>
  <r>
    <n v="1528"/>
    <x v="1506"/>
    <x v="9"/>
    <n v="0.1379999999999999"/>
    <n v="4.4619999999999997"/>
    <n v="38.683399999999999"/>
    <n v="9.19"/>
    <x v="1527"/>
    <n v="172.60533079999999"/>
    <n v="41.005779999999994"/>
    <n v="213.61111079999998"/>
    <s v="C45AH"/>
    <x v="15"/>
    <x v="10"/>
    <n v="4365"/>
  </r>
  <r>
    <n v="1529"/>
    <x v="1507"/>
    <x v="9"/>
    <n v="0.1379999999999999"/>
    <n v="4.4619999999999997"/>
    <n v="86.946799999999996"/>
    <n v="26.77"/>
    <x v="1528"/>
    <n v="387.95662159999995"/>
    <n v="119.44774"/>
    <n v="507.40436159999996"/>
    <s v="C45AH"/>
    <x v="15"/>
    <x v="10"/>
    <n v="4365"/>
  </r>
  <r>
    <n v="1530"/>
    <x v="1508"/>
    <x v="9"/>
    <n v="0.1379999999999999"/>
    <n v="4.4619999999999997"/>
    <n v="50.660800000000002"/>
    <n v="5.86"/>
    <x v="1529"/>
    <n v="226.04848959999998"/>
    <n v="26.147320000000001"/>
    <n v="252.19580959999999"/>
    <s v="C45AH"/>
    <x v="15"/>
    <x v="10"/>
    <n v="4365"/>
  </r>
  <r>
    <n v="1531"/>
    <x v="1509"/>
    <x v="9"/>
    <n v="0.1379999999999999"/>
    <n v="4.4619999999999997"/>
    <n v="37.427199999999999"/>
    <n v="13.25"/>
    <x v="1530"/>
    <n v="167.00016639999998"/>
    <n v="59.121499999999997"/>
    <n v="226.12166639999998"/>
    <s v="C45AH"/>
    <x v="15"/>
    <x v="10"/>
    <n v="4365"/>
  </r>
  <r>
    <n v="1532"/>
    <x v="1510"/>
    <x v="9"/>
    <n v="0.1379999999999999"/>
    <n v="4.4619999999999997"/>
    <n v="25.003"/>
    <n v="67.91"/>
    <x v="1531"/>
    <n v="111.56338599999999"/>
    <n v="303.01441999999997"/>
    <n v="414.57780599999995"/>
    <s v="C45AH"/>
    <x v="15"/>
    <x v="10"/>
    <n v="4365"/>
  </r>
  <r>
    <n v="1533"/>
    <x v="1511"/>
    <x v="9"/>
    <n v="0.1379999999999999"/>
    <n v="4.4619999999999997"/>
    <n v="105.0578"/>
    <n v="5.86"/>
    <x v="1532"/>
    <n v="468.76790359999995"/>
    <n v="26.147320000000001"/>
    <n v="494.91522359999993"/>
    <s v="C45AH"/>
    <x v="15"/>
    <x v="10"/>
    <n v="4365"/>
  </r>
  <r>
    <n v="1534"/>
    <x v="1512"/>
    <x v="9"/>
    <n v="0.1379999999999999"/>
    <n v="4.4619999999999997"/>
    <n v="55.354199999999999"/>
    <n v="9.92"/>
    <x v="1533"/>
    <n v="246.99044039999998"/>
    <n v="44.263039999999997"/>
    <n v="291.2534804"/>
    <s v="C45AH"/>
    <x v="15"/>
    <x v="10"/>
    <n v="4365"/>
  </r>
  <r>
    <n v="1535"/>
    <x v="1513"/>
    <x v="9"/>
    <n v="0.1379999999999999"/>
    <n v="4.4619999999999997"/>
    <n v="11.923299999999999"/>
    <n v="11.72"/>
    <x v="1534"/>
    <n v="53.201764599999997"/>
    <n v="52.294640000000001"/>
    <n v="105.49640460000001"/>
    <s v="C45AH"/>
    <x v="15"/>
    <x v="10"/>
    <n v="4365"/>
  </r>
  <r>
    <n v="1536"/>
    <x v="1514"/>
    <x v="9"/>
    <n v="0.1379999999999999"/>
    <n v="4.4619999999999997"/>
    <n v="39.756599999999999"/>
    <n v="27.05"/>
    <x v="1535"/>
    <n v="177.39394919999998"/>
    <n v="120.69709999999999"/>
    <n v="298.09104919999999"/>
    <s v="C45AH"/>
    <x v="15"/>
    <x v="10"/>
    <n v="4365"/>
  </r>
  <r>
    <n v="1537"/>
    <x v="1515"/>
    <x v="9"/>
    <n v="0.1379999999999999"/>
    <n v="4.4619999999999997"/>
    <n v="10.472899999999999"/>
    <n v="35.770000000000003"/>
    <x v="1536"/>
    <n v="46.730079799999992"/>
    <n v="159.60574"/>
    <n v="206.3358198"/>
    <s v="C45AH"/>
    <x v="15"/>
    <x v="10"/>
    <n v="4365"/>
  </r>
  <r>
    <n v="1538"/>
    <x v="1516"/>
    <x v="9"/>
    <n v="0.1379999999999999"/>
    <n v="4.4619999999999997"/>
    <n v="53.220199999999998"/>
    <n v="3.33"/>
    <x v="1537"/>
    <n v="237.46853239999999"/>
    <n v="14.858459999999999"/>
    <n v="252.32699239999999"/>
    <s v="C45AH"/>
    <x v="15"/>
    <x v="10"/>
    <n v="4365"/>
  </r>
  <r>
    <n v="1539"/>
    <x v="1517"/>
    <x v="9"/>
    <n v="0.1379999999999999"/>
    <n v="4.4619999999999997"/>
    <n v="38.456000000000003"/>
    <n v="14.86"/>
    <x v="1538"/>
    <n v="171.59067200000001"/>
    <n v="66.305319999999995"/>
    <n v="237.89599200000001"/>
    <s v="C45AH"/>
    <x v="15"/>
    <x v="10"/>
    <n v="4365"/>
  </r>
  <r>
    <n v="1540"/>
    <x v="1518"/>
    <x v="9"/>
    <n v="0.1379999999999999"/>
    <n v="4.4619999999999997"/>
    <n v="57.8748"/>
    <n v="18.38"/>
    <x v="1539"/>
    <n v="258.2373576"/>
    <n v="82.011559999999989"/>
    <n v="340.24891759999997"/>
    <s v="C45AH"/>
    <x v="15"/>
    <x v="10"/>
    <n v="4365"/>
  </r>
  <r>
    <n v="1541"/>
    <x v="1519"/>
    <x v="9"/>
    <n v="0.1379999999999999"/>
    <n v="4.4619999999999997"/>
    <n v="53.151800000000001"/>
    <n v="29.34"/>
    <x v="1540"/>
    <n v="237.16333159999999"/>
    <n v="130.91507999999999"/>
    <n v="368.07841159999998"/>
    <s v="C45AH"/>
    <x v="15"/>
    <x v="10"/>
    <n v="4365"/>
  </r>
  <r>
    <n v="1542"/>
    <x v="1520"/>
    <x v="9"/>
    <n v="0.1379999999999999"/>
    <n v="4.4619999999999997"/>
    <n v="77.699600000000004"/>
    <n v="29.97"/>
    <x v="1541"/>
    <n v="346.69561520000002"/>
    <n v="133.72613999999999"/>
    <n v="480.42175520000001"/>
    <s v="C45AH"/>
    <x v="15"/>
    <x v="10"/>
    <n v="4365"/>
  </r>
  <r>
    <n v="1543"/>
    <x v="1521"/>
    <x v="9"/>
    <n v="0.1379999999999999"/>
    <n v="4.4619999999999997"/>
    <n v="29.621500000000001"/>
    <n v="45.52"/>
    <x v="1542"/>
    <n v="132.171133"/>
    <n v="203.11024"/>
    <n v="335.28137300000003"/>
    <s v="C45AH"/>
    <x v="15"/>
    <x v="10"/>
    <n v="4365"/>
  </r>
  <r>
    <n v="1544"/>
    <x v="1522"/>
    <x v="9"/>
    <n v="0.1379999999999999"/>
    <n v="4.4619999999999997"/>
    <n v="29.852799999999998"/>
    <n v="50.34"/>
    <x v="1543"/>
    <n v="133.20319359999999"/>
    <n v="224.61708000000002"/>
    <n v="357.82027360000001"/>
    <s v="C45AH"/>
    <x v="15"/>
    <x v="10"/>
    <n v="4365"/>
  </r>
  <r>
    <n v="1545"/>
    <x v="1523"/>
    <x v="9"/>
    <n v="0.1379999999999999"/>
    <n v="4.4619999999999997"/>
    <n v="57.7029"/>
    <n v="5.86"/>
    <x v="1544"/>
    <n v="257.47033979999998"/>
    <n v="26.147320000000001"/>
    <n v="283.61765979999996"/>
    <s v="C45AH"/>
    <x v="15"/>
    <x v="10"/>
    <n v="4365"/>
  </r>
  <r>
    <n v="1546"/>
    <x v="1524"/>
    <x v="18"/>
    <n v="0.15899999999999981"/>
    <n v="5.141"/>
    <n v="11.83"/>
    <n v="0"/>
    <x v="1545"/>
    <n v="60.81803"/>
    <n v="0"/>
    <n v="60.81803"/>
    <s v="SD70ACE"/>
    <x v="75"/>
    <x v="8"/>
    <n v="4300"/>
  </r>
  <r>
    <n v="1547"/>
    <x v="1525"/>
    <x v="3"/>
    <n v="0.15299999999999958"/>
    <n v="4.9470000000000001"/>
    <n v="9.6539999999999999"/>
    <n v="0"/>
    <x v="1546"/>
    <n v="47.758338000000002"/>
    <n v="0"/>
    <n v="47.758338000000002"/>
    <s v="SD70ACE"/>
    <x v="6"/>
    <x v="2"/>
    <n v="4300"/>
  </r>
  <r>
    <n v="1548"/>
    <x v="1526"/>
    <x v="18"/>
    <n v="0.15899999999999981"/>
    <n v="5.141"/>
    <n v="32.847999999999999"/>
    <n v="19.29"/>
    <x v="1547"/>
    <n v="168.871568"/>
    <n v="99.169889999999995"/>
    <n v="268.04145799999998"/>
    <s v="SD70ACE"/>
    <x v="75"/>
    <x v="8"/>
    <n v="4300"/>
  </r>
  <r>
    <n v="1549"/>
    <x v="1527"/>
    <x v="18"/>
    <n v="0.15899999999999981"/>
    <n v="5.141"/>
    <n v="16.716999999999999"/>
    <n v="31.21"/>
    <x v="1548"/>
    <n v="85.94209699999999"/>
    <n v="160.45061000000001"/>
    <n v="246.392707"/>
    <s v="SD70ACE"/>
    <x v="75"/>
    <x v="8"/>
    <n v="4300"/>
  </r>
  <r>
    <n v="1550"/>
    <x v="1528"/>
    <x v="18"/>
    <n v="0.15899999999999981"/>
    <n v="5.141"/>
    <n v="61.017000000000003"/>
    <n v="21.45"/>
    <x v="1549"/>
    <n v="313.68839700000001"/>
    <n v="110.27445"/>
    <n v="423.96284700000001"/>
    <s v="SD70ACE"/>
    <x v="75"/>
    <x v="8"/>
    <n v="4300"/>
  </r>
  <r>
    <n v="1551"/>
    <x v="1529"/>
    <x v="18"/>
    <n v="0.15899999999999981"/>
    <n v="5.141"/>
    <n v="4.9470000000000001"/>
    <n v="0"/>
    <x v="1550"/>
    <n v="25.432527"/>
    <n v="0"/>
    <n v="25.432527"/>
    <s v="SD70ACE"/>
    <x v="75"/>
    <x v="8"/>
    <n v="4300"/>
  </r>
  <r>
    <n v="1552"/>
    <x v="1530"/>
    <x v="18"/>
    <n v="0.15899999999999981"/>
    <n v="5.141"/>
    <n v="16.745999999999999"/>
    <n v="6.43"/>
    <x v="1551"/>
    <n v="86.091185999999993"/>
    <n v="33.056629999999998"/>
    <n v="119.14781599999999"/>
    <s v="SD70ACE"/>
    <x v="75"/>
    <x v="8"/>
    <n v="4300"/>
  </r>
  <r>
    <n v="1553"/>
    <x v="1531"/>
    <x v="3"/>
    <n v="0.15299999999999958"/>
    <n v="4.9470000000000001"/>
    <n v="7.6580000000000004"/>
    <n v="9.41"/>
    <x v="1552"/>
    <n v="37.884126000000002"/>
    <n v="46.551270000000002"/>
    <n v="84.435395999999997"/>
    <s v="SD70ACE"/>
    <x v="6"/>
    <x v="2"/>
    <n v="4300"/>
  </r>
  <r>
    <n v="1554"/>
    <x v="1532"/>
    <x v="18"/>
    <n v="0.15899999999999981"/>
    <n v="5.141"/>
    <n v="23.215"/>
    <n v="6.43"/>
    <x v="1553"/>
    <n v="119.348315"/>
    <n v="33.056629999999998"/>
    <n v="152.404945"/>
    <s v="SD70ACE"/>
    <x v="76"/>
    <x v="8"/>
    <n v="4300"/>
  </r>
  <r>
    <n v="1555"/>
    <x v="1533"/>
    <x v="18"/>
    <n v="0.15899999999999981"/>
    <n v="5.141"/>
    <n v="61.314"/>
    <n v="0"/>
    <x v="1554"/>
    <n v="315.21527400000002"/>
    <n v="0"/>
    <n v="315.21527400000002"/>
    <s v="SD70ACE"/>
    <x v="76"/>
    <x v="8"/>
    <n v="4300"/>
  </r>
  <r>
    <n v="1556"/>
    <x v="1534"/>
    <x v="3"/>
    <n v="0.15299999999999958"/>
    <n v="4.9470000000000001"/>
    <n v="7.1029999999999998"/>
    <n v="23.95"/>
    <x v="1555"/>
    <n v="35.138540999999996"/>
    <n v="118.48065"/>
    <n v="153.619191"/>
    <s v="SD70ACE"/>
    <x v="6"/>
    <x v="2"/>
    <n v="4300"/>
  </r>
  <r>
    <n v="1557"/>
    <x v="1535"/>
    <x v="3"/>
    <n v="0.15299999999999958"/>
    <n v="4.9470000000000001"/>
    <n v="0.623"/>
    <n v="8.44"/>
    <x v="1556"/>
    <n v="3.0819809999999999"/>
    <n v="41.752679999999998"/>
    <n v="44.834660999999997"/>
    <s v="SD70ACE"/>
    <x v="6"/>
    <x v="2"/>
    <n v="4300"/>
  </r>
  <r>
    <n v="1558"/>
    <x v="1536"/>
    <x v="3"/>
    <n v="0.15299999999999958"/>
    <n v="4.9470000000000001"/>
    <n v="9.391"/>
    <n v="0"/>
    <x v="1557"/>
    <n v="46.457276999999998"/>
    <n v="0"/>
    <n v="46.457276999999998"/>
    <s v="SD70ACE"/>
    <x v="6"/>
    <x v="2"/>
    <n v="4300"/>
  </r>
  <r>
    <n v="1559"/>
    <x v="1537"/>
    <x v="20"/>
    <n v="0.16199999999999992"/>
    <n v="5.2380000000000004"/>
    <n v="7.33"/>
    <n v="6.43"/>
    <x v="1558"/>
    <n v="38.394540000000006"/>
    <n v="33.680340000000001"/>
    <n v="72.074880000000007"/>
    <s v="SD70ACE"/>
    <x v="77"/>
    <x v="2"/>
    <n v="4300"/>
  </r>
  <r>
    <n v="1560"/>
    <x v="1538"/>
    <x v="4"/>
    <n v="0.15000000000000036"/>
    <n v="4.8499999999999996"/>
    <n v="27.236000000000001"/>
    <n v="12.86"/>
    <x v="1559"/>
    <n v="132.09459999999999"/>
    <n v="62.370999999999995"/>
    <n v="194.46559999999999"/>
    <s v="SD70ACE"/>
    <x v="7"/>
    <x v="2"/>
    <n v="4300"/>
  </r>
  <r>
    <n v="1561"/>
    <x v="1539"/>
    <x v="3"/>
    <n v="0.15299999999999958"/>
    <n v="4.9470000000000001"/>
    <n v="39.74"/>
    <n v="36.17"/>
    <x v="1560"/>
    <n v="196.59378000000001"/>
    <n v="178.93299000000002"/>
    <n v="375.52677000000006"/>
    <s v="SD70ACE"/>
    <x v="6"/>
    <x v="2"/>
    <n v="4300"/>
  </r>
  <r>
    <n v="1562"/>
    <x v="1540"/>
    <x v="3"/>
    <n v="0.15299999999999958"/>
    <n v="4.9470000000000001"/>
    <n v="28.555"/>
    <n v="12.39"/>
    <x v="1561"/>
    <n v="141.261585"/>
    <n v="61.293330000000005"/>
    <n v="202.55491499999999"/>
    <s v="SD70ACE"/>
    <x v="6"/>
    <x v="2"/>
    <n v="4300"/>
  </r>
  <r>
    <n v="1563"/>
    <x v="1541"/>
    <x v="3"/>
    <n v="0.15299999999999958"/>
    <n v="4.9470000000000001"/>
    <n v="47.865000000000002"/>
    <n v="5.96"/>
    <x v="1562"/>
    <n v="236.78815500000002"/>
    <n v="29.484120000000001"/>
    <n v="266.27227500000004"/>
    <s v="SD70ACE"/>
    <x v="6"/>
    <x v="2"/>
    <n v="4300"/>
  </r>
  <r>
    <n v="1564"/>
    <x v="1542"/>
    <x v="18"/>
    <n v="0.15899999999999981"/>
    <n v="5.141"/>
    <n v="19.638999999999999"/>
    <n v="21.75"/>
    <x v="1563"/>
    <n v="100.96409899999999"/>
    <n v="111.81675"/>
    <n v="212.78084899999999"/>
    <s v="SD70ACE"/>
    <x v="76"/>
    <x v="8"/>
    <n v="4300"/>
  </r>
  <r>
    <n v="1565"/>
    <x v="1543"/>
    <x v="18"/>
    <n v="0.15899999999999981"/>
    <n v="5.141"/>
    <n v="22.334"/>
    <n v="11.7"/>
    <x v="1564"/>
    <n v="114.81909399999999"/>
    <n v="60.149699999999996"/>
    <n v="174.968794"/>
    <s v="SD70ACE"/>
    <x v="75"/>
    <x v="8"/>
    <n v="4300"/>
  </r>
  <r>
    <n v="1566"/>
    <x v="1544"/>
    <x v="3"/>
    <n v="0.15299999999999958"/>
    <n v="4.9470000000000001"/>
    <n v="54.463000000000001"/>
    <n v="28.53"/>
    <x v="1565"/>
    <n v="269.42846100000003"/>
    <n v="141.13791000000001"/>
    <n v="410.566371"/>
    <s v="SD70ACE"/>
    <x v="6"/>
    <x v="2"/>
    <n v="4300"/>
  </r>
  <r>
    <n v="1567"/>
    <x v="1545"/>
    <x v="18"/>
    <n v="0.15899999999999981"/>
    <n v="5.141"/>
    <n v="59.436"/>
    <n v="2.98"/>
    <x v="1566"/>
    <n v="305.56047599999999"/>
    <n v="15.320180000000001"/>
    <n v="320.88065599999999"/>
    <s v="SD70ACE"/>
    <x v="76"/>
    <x v="8"/>
    <n v="4300"/>
  </r>
  <r>
    <n v="1568"/>
    <x v="1546"/>
    <x v="3"/>
    <n v="0.15299999999999958"/>
    <n v="4.9470000000000001"/>
    <n v="47.78"/>
    <n v="14.87"/>
    <x v="1567"/>
    <n v="236.36766"/>
    <n v="73.561889999999991"/>
    <n v="309.92955000000001"/>
    <s v="SD70ACE"/>
    <x v="6"/>
    <x v="2"/>
    <n v="4300"/>
  </r>
  <r>
    <n v="1569"/>
    <x v="1547"/>
    <x v="3"/>
    <n v="0.15299999999999958"/>
    <n v="4.9470000000000001"/>
    <n v="26.452999999999999"/>
    <n v="32.15"/>
    <x v="1568"/>
    <n v="130.86299099999999"/>
    <n v="159.04605000000001"/>
    <n v="289.909041"/>
    <s v="SD70ACE"/>
    <x v="6"/>
    <x v="2"/>
    <n v="4300"/>
  </r>
  <r>
    <n v="1570"/>
    <x v="1548"/>
    <x v="3"/>
    <n v="0.15299999999999958"/>
    <n v="4.9470000000000001"/>
    <n v="10.798"/>
    <n v="29.88"/>
    <x v="1569"/>
    <n v="53.417706000000003"/>
    <n v="147.81636"/>
    <n v="201.23406600000001"/>
    <s v="SD70ACE"/>
    <x v="6"/>
    <x v="2"/>
    <n v="4300"/>
  </r>
  <r>
    <n v="1571"/>
    <x v="1549"/>
    <x v="3"/>
    <n v="0.15299999999999958"/>
    <n v="4.9470000000000001"/>
    <n v="17.762"/>
    <n v="6.43"/>
    <x v="1570"/>
    <n v="87.868614000000008"/>
    <n v="31.80921"/>
    <n v="119.67782400000002"/>
    <s v="SD70ACE"/>
    <x v="6"/>
    <x v="2"/>
    <n v="4300"/>
  </r>
  <r>
    <n v="1572"/>
    <x v="1550"/>
    <x v="20"/>
    <n v="0.16199999999999992"/>
    <n v="5.2380000000000004"/>
    <n v="44.646000000000001"/>
    <n v="122.56"/>
    <x v="1571"/>
    <n v="233.85574800000003"/>
    <n v="641.96928000000003"/>
    <n v="875.82502800000009"/>
    <s v="SD70ACE"/>
    <x v="77"/>
    <x v="2"/>
    <n v="4300"/>
  </r>
  <r>
    <n v="1573"/>
    <x v="1551"/>
    <x v="3"/>
    <n v="0.15299999999999958"/>
    <n v="4.9470000000000001"/>
    <n v="37.524999999999999"/>
    <n v="5.27"/>
    <x v="1572"/>
    <n v="185.63617500000001"/>
    <n v="26.070689999999999"/>
    <n v="211.70686499999999"/>
    <s v="SD70ACE"/>
    <x v="6"/>
    <x v="2"/>
    <n v="4300"/>
  </r>
  <r>
    <n v="1574"/>
    <x v="1552"/>
    <x v="18"/>
    <n v="0.15899999999999981"/>
    <n v="5.141"/>
    <n v="11.409000000000001"/>
    <n v="0"/>
    <x v="1573"/>
    <n v="58.653669000000001"/>
    <n v="0"/>
    <n v="58.653669000000001"/>
    <s v="SD70ACE"/>
    <x v="78"/>
    <x v="8"/>
    <n v="4300"/>
  </r>
  <r>
    <n v="1575"/>
    <x v="1553"/>
    <x v="3"/>
    <n v="0.15299999999999958"/>
    <n v="4.9470000000000001"/>
    <n v="18.231000000000002"/>
    <n v="11.09"/>
    <x v="1574"/>
    <n v="90.18875700000001"/>
    <n v="54.862229999999997"/>
    <n v="145.05098700000002"/>
    <s v="SD70ACE"/>
    <x v="6"/>
    <x v="2"/>
    <n v="4300"/>
  </r>
  <r>
    <n v="1576"/>
    <x v="1554"/>
    <x v="3"/>
    <n v="0.15299999999999958"/>
    <n v="4.9470000000000001"/>
    <n v="65.944999999999993"/>
    <n v="12.86"/>
    <x v="1575"/>
    <n v="326.22991499999995"/>
    <n v="63.61842"/>
    <n v="389.84833499999996"/>
    <s v="SD70ACE"/>
    <x v="6"/>
    <x v="2"/>
    <n v="4300"/>
  </r>
  <r>
    <n v="1577"/>
    <x v="1555"/>
    <x v="3"/>
    <n v="0.15299999999999958"/>
    <n v="4.9470000000000001"/>
    <n v="68.881"/>
    <n v="19.29"/>
    <x v="1576"/>
    <n v="340.75430699999998"/>
    <n v="95.427629999999994"/>
    <n v="436.18193699999995"/>
    <s v="SD70ACE"/>
    <x v="6"/>
    <x v="2"/>
    <n v="4300"/>
  </r>
  <r>
    <n v="1578"/>
    <x v="1556"/>
    <x v="3"/>
    <n v="0.15299999999999958"/>
    <n v="4.9470000000000001"/>
    <n v="28.369"/>
    <n v="12.86"/>
    <x v="1577"/>
    <n v="140.341443"/>
    <n v="63.61842"/>
    <n v="203.95986299999998"/>
    <s v="SD70ACE"/>
    <x v="6"/>
    <x v="2"/>
    <n v="4300"/>
  </r>
  <r>
    <n v="1579"/>
    <x v="1557"/>
    <x v="18"/>
    <n v="0.15899999999999981"/>
    <n v="5.141"/>
    <n v="16.866"/>
    <n v="11.7"/>
    <x v="1578"/>
    <n v="86.708106000000001"/>
    <n v="60.149699999999996"/>
    <n v="146.85780599999998"/>
    <s v="SD70ACE"/>
    <x v="78"/>
    <x v="8"/>
    <n v="4300"/>
  </r>
  <r>
    <n v="1580"/>
    <x v="1558"/>
    <x v="3"/>
    <n v="0.15299999999999958"/>
    <n v="4.9470000000000001"/>
    <n v="94.394000000000005"/>
    <n v="19.29"/>
    <x v="1579"/>
    <n v="466.96711800000003"/>
    <n v="95.427629999999994"/>
    <n v="562.39474800000005"/>
    <s v="SD70ACE"/>
    <x v="6"/>
    <x v="2"/>
    <n v="4300"/>
  </r>
  <r>
    <n v="1581"/>
    <x v="1559"/>
    <x v="3"/>
    <n v="0.15299999999999958"/>
    <n v="4.9470000000000001"/>
    <n v="34.323999999999998"/>
    <n v="6.43"/>
    <x v="1580"/>
    <n v="169.800828"/>
    <n v="31.80921"/>
    <n v="201.610038"/>
    <s v="SD70ACE"/>
    <x v="6"/>
    <x v="2"/>
    <n v="4300"/>
  </r>
  <r>
    <n v="1582"/>
    <x v="1560"/>
    <x v="18"/>
    <n v="0.15899999999999981"/>
    <n v="5.141"/>
    <n v="66.872"/>
    <n v="11.89"/>
    <x v="1581"/>
    <n v="343.78895199999999"/>
    <n v="61.126490000000004"/>
    <n v="404.91544199999998"/>
    <s v="SD70ACE"/>
    <x v="76"/>
    <x v="8"/>
    <n v="4300"/>
  </r>
  <r>
    <n v="1583"/>
    <x v="1561"/>
    <x v="18"/>
    <n v="0.15899999999999981"/>
    <n v="5.141"/>
    <n v="61.228000000000002"/>
    <n v="6.43"/>
    <x v="1582"/>
    <n v="314.77314799999999"/>
    <n v="33.056629999999998"/>
    <n v="347.82977799999998"/>
    <s v="SD70ACE"/>
    <x v="78"/>
    <x v="8"/>
    <n v="4300"/>
  </r>
  <r>
    <n v="1584"/>
    <x v="1562"/>
    <x v="3"/>
    <n v="0.15299999999999958"/>
    <n v="4.9470000000000001"/>
    <n v="22.68"/>
    <n v="18.82"/>
    <x v="1583"/>
    <n v="112.19795999999999"/>
    <n v="93.102540000000005"/>
    <n v="205.3005"/>
    <s v="SD70ACE"/>
    <x v="6"/>
    <x v="2"/>
    <n v="4300"/>
  </r>
  <r>
    <n v="1585"/>
    <x v="1563"/>
    <x v="18"/>
    <n v="0.15899999999999981"/>
    <n v="5.141"/>
    <n v="31.614000000000001"/>
    <n v="15.57"/>
    <x v="1584"/>
    <n v="162.52757400000002"/>
    <n v="80.045370000000005"/>
    <n v="242.57294400000001"/>
    <s v="SD70ACE"/>
    <x v="76"/>
    <x v="8"/>
    <n v="4300"/>
  </r>
  <r>
    <n v="1586"/>
    <x v="1564"/>
    <x v="18"/>
    <n v="0.15899999999999981"/>
    <n v="5.141"/>
    <n v="6.3879999999999999"/>
    <n v="23.48"/>
    <x v="1585"/>
    <n v="32.840707999999999"/>
    <n v="120.71068"/>
    <n v="153.551388"/>
    <s v="SD70ACE"/>
    <x v="75"/>
    <x v="8"/>
    <n v="4300"/>
  </r>
  <r>
    <n v="1587"/>
    <x v="1565"/>
    <x v="26"/>
    <n v="0.16500000000000004"/>
    <n v="5.335"/>
    <n v="61.223999999999997"/>
    <n v="12.86"/>
    <x v="1586"/>
    <n v="326.63004000000001"/>
    <n v="68.608099999999993"/>
    <n v="395.23813999999999"/>
    <s v="SD70ACE"/>
    <x v="79"/>
    <x v="2"/>
    <n v="4300"/>
  </r>
  <r>
    <n v="1588"/>
    <x v="1566"/>
    <x v="18"/>
    <n v="0.15899999999999981"/>
    <n v="5.141"/>
    <n v="35.237000000000002"/>
    <n v="0"/>
    <x v="1587"/>
    <n v="181.15341700000002"/>
    <n v="0"/>
    <n v="181.15341700000002"/>
    <s v="SD70ACE"/>
    <x v="75"/>
    <x v="8"/>
    <n v="4300"/>
  </r>
  <r>
    <n v="1589"/>
    <x v="1567"/>
    <x v="3"/>
    <n v="0.15299999999999958"/>
    <n v="4.9470000000000001"/>
    <n v="26.132999999999999"/>
    <n v="5.96"/>
    <x v="1588"/>
    <n v="129.27995100000001"/>
    <n v="29.484120000000001"/>
    <n v="158.764071"/>
    <s v="SD70ACE"/>
    <x v="6"/>
    <x v="2"/>
    <n v="4300"/>
  </r>
  <r>
    <n v="1590"/>
    <x v="1568"/>
    <x v="18"/>
    <n v="0.15899999999999981"/>
    <n v="5.141"/>
    <n v="9.8550000000000004"/>
    <n v="24.42"/>
    <x v="1589"/>
    <n v="50.664555"/>
    <n v="125.54322000000001"/>
    <n v="176.207775"/>
    <s v="SD70ACE"/>
    <x v="76"/>
    <x v="8"/>
    <n v="4300"/>
  </r>
  <r>
    <n v="1591"/>
    <x v="1569"/>
    <x v="18"/>
    <n v="0.15899999999999981"/>
    <n v="5.141"/>
    <n v="38.917000000000002"/>
    <n v="0"/>
    <x v="1590"/>
    <n v="200.07229700000002"/>
    <n v="0"/>
    <n v="200.07229700000002"/>
    <s v="SD70ACE"/>
    <x v="76"/>
    <x v="8"/>
    <n v="4300"/>
  </r>
  <r>
    <n v="1592"/>
    <x v="1570"/>
    <x v="18"/>
    <n v="0.15899999999999981"/>
    <n v="5.141"/>
    <n v="42.685000000000002"/>
    <n v="5.13"/>
    <x v="1591"/>
    <n v="219.44358500000001"/>
    <n v="26.373329999999999"/>
    <n v="245.81691500000002"/>
    <s v="SD70ACE"/>
    <x v="80"/>
    <x v="8"/>
    <n v="4300"/>
  </r>
  <r>
    <n v="1593"/>
    <x v="1571"/>
    <x v="18"/>
    <n v="0.15899999999999981"/>
    <n v="5.141"/>
    <n v="42.478999999999999"/>
    <n v="21.11"/>
    <x v="1592"/>
    <n v="218.38453899999999"/>
    <n v="108.52651"/>
    <n v="326.91104899999999"/>
    <s v="SD70ACE"/>
    <x v="76"/>
    <x v="8"/>
    <n v="4300"/>
  </r>
  <r>
    <n v="1594"/>
    <x v="1572"/>
    <x v="3"/>
    <n v="0.15299999999999958"/>
    <n v="4.9470000000000001"/>
    <n v="0.33900000000000002"/>
    <n v="13.71"/>
    <x v="1593"/>
    <n v="1.6770330000000002"/>
    <n v="67.823370000000011"/>
    <n v="69.500403000000006"/>
    <s v="SD70ACE"/>
    <x v="6"/>
    <x v="2"/>
    <n v="4300"/>
  </r>
  <r>
    <n v="1595"/>
    <x v="1573"/>
    <x v="3"/>
    <n v="0.15299999999999958"/>
    <n v="4.9470000000000001"/>
    <n v="2.9609999999999999"/>
    <n v="0"/>
    <x v="1594"/>
    <n v="14.648066999999999"/>
    <n v="0"/>
    <n v="14.648066999999999"/>
    <s v="SD70ACE"/>
    <x v="6"/>
    <x v="2"/>
    <n v="4300"/>
  </r>
  <r>
    <n v="1596"/>
    <x v="1574"/>
    <x v="18"/>
    <n v="0.15899999999999981"/>
    <n v="5.141"/>
    <n v="88.457999999999998"/>
    <n v="25.72"/>
    <x v="1595"/>
    <n v="454.76257800000002"/>
    <n v="132.22651999999999"/>
    <n v="586.98909800000001"/>
    <s v="SD70ACE"/>
    <x v="76"/>
    <x v="8"/>
    <n v="4300"/>
  </r>
  <r>
    <n v="1597"/>
    <x v="1575"/>
    <x v="18"/>
    <n v="0.15899999999999981"/>
    <n v="5.141"/>
    <n v="18.343"/>
    <n v="2.98"/>
    <x v="1596"/>
    <n v="94.301362999999995"/>
    <n v="15.320180000000001"/>
    <n v="109.621543"/>
    <s v="SD70ACE"/>
    <x v="78"/>
    <x v="8"/>
    <n v="4300"/>
  </r>
  <r>
    <n v="1598"/>
    <x v="1576"/>
    <x v="3"/>
    <n v="0.15299999999999958"/>
    <n v="4.9470000000000001"/>
    <n v="41.613999999999997"/>
    <n v="39.74"/>
    <x v="1597"/>
    <n v="205.86445799999998"/>
    <n v="196.59378000000001"/>
    <n v="402.45823799999999"/>
    <s v="SD70ACE"/>
    <x v="6"/>
    <x v="2"/>
    <n v="4300"/>
  </r>
  <r>
    <n v="1599"/>
    <x v="1577"/>
    <x v="3"/>
    <n v="0.15299999999999958"/>
    <n v="4.9470000000000001"/>
    <n v="6.0270000000000001"/>
    <n v="29.31"/>
    <x v="1598"/>
    <n v="29.815569"/>
    <n v="144.99656999999999"/>
    <n v="174.812139"/>
    <s v="SD70ACE"/>
    <x v="6"/>
    <x v="2"/>
    <n v="4300"/>
  </r>
  <r>
    <n v="1600"/>
    <x v="1578"/>
    <x v="20"/>
    <n v="0.16199999999999992"/>
    <n v="5.2380000000000004"/>
    <n v="56.719000000000001"/>
    <n v="6.43"/>
    <x v="1599"/>
    <n v="297.09412200000003"/>
    <n v="33.680340000000001"/>
    <n v="330.77446200000003"/>
    <s v="SD70ACE"/>
    <x v="77"/>
    <x v="2"/>
    <n v="4300"/>
  </r>
  <r>
    <n v="1601"/>
    <x v="1579"/>
    <x v="3"/>
    <n v="0.15299999999999958"/>
    <n v="4.9470000000000001"/>
    <n v="7.0679999999999996"/>
    <n v="9.9700000000000006"/>
    <x v="1600"/>
    <n v="34.965395999999998"/>
    <n v="49.32159"/>
    <n v="84.286985999999999"/>
    <s v="SD70ACE"/>
    <x v="6"/>
    <x v="2"/>
    <n v="4300"/>
  </r>
  <r>
    <n v="1602"/>
    <x v="1580"/>
    <x v="18"/>
    <n v="0.15899999999999981"/>
    <n v="5.141"/>
    <n v="8.1050000000000004"/>
    <n v="0"/>
    <x v="1601"/>
    <n v="41.667805000000001"/>
    <n v="0"/>
    <n v="41.667805000000001"/>
    <s v="SD70ACE"/>
    <x v="75"/>
    <x v="8"/>
    <n v="4300"/>
  </r>
  <r>
    <n v="1603"/>
    <x v="1581"/>
    <x v="3"/>
    <n v="0.15299999999999958"/>
    <n v="4.9470000000000001"/>
    <n v="12.715999999999999"/>
    <n v="0"/>
    <x v="1602"/>
    <n v="62.906051999999995"/>
    <n v="0"/>
    <n v="62.906051999999995"/>
    <s v="SD70ACE"/>
    <x v="6"/>
    <x v="2"/>
    <n v="4300"/>
  </r>
  <r>
    <n v="1604"/>
    <x v="1581"/>
    <x v="18"/>
    <n v="0.15899999999999981"/>
    <n v="5.141"/>
    <n v="6.1710000000000003"/>
    <n v="6.43"/>
    <x v="1603"/>
    <n v="31.725111000000002"/>
    <n v="33.056629999999998"/>
    <n v="64.781740999999997"/>
    <s v="SD70ACE"/>
    <x v="80"/>
    <x v="8"/>
    <n v="4300"/>
  </r>
  <r>
    <n v="1605"/>
    <x v="1582"/>
    <x v="3"/>
    <n v="0.15299999999999958"/>
    <n v="4.9470000000000001"/>
    <n v="4.367"/>
    <n v="0"/>
    <x v="1604"/>
    <n v="21.603549000000001"/>
    <n v="0"/>
    <n v="21.603549000000001"/>
    <s v="SD70ACE"/>
    <x v="6"/>
    <x v="2"/>
    <n v="4300"/>
  </r>
  <r>
    <n v="1606"/>
    <x v="1582"/>
    <x v="18"/>
    <n v="0.15899999999999981"/>
    <n v="5.141"/>
    <n v="25.573"/>
    <n v="14.54"/>
    <x v="1605"/>
    <n v="131.47079300000001"/>
    <n v="74.750140000000002"/>
    <n v="206.220933"/>
    <s v="SD70ACE"/>
    <x v="80"/>
    <x v="8"/>
    <n v="4300"/>
  </r>
  <r>
    <n v="1607"/>
    <x v="1583"/>
    <x v="3"/>
    <n v="0.15299999999999958"/>
    <n v="4.9470000000000001"/>
    <n v="6.274"/>
    <n v="32.15"/>
    <x v="1606"/>
    <n v="31.037478"/>
    <n v="159.04605000000001"/>
    <n v="190.083528"/>
    <s v="SD70ACE"/>
    <x v="6"/>
    <x v="2"/>
    <n v="4300"/>
  </r>
  <r>
    <n v="1608"/>
    <x v="1584"/>
    <x v="3"/>
    <n v="0.15299999999999958"/>
    <n v="4.9470000000000001"/>
    <n v="8.2159999999999993"/>
    <n v="11.89"/>
    <x v="1607"/>
    <n v="40.644551999999997"/>
    <n v="58.819830000000003"/>
    <n v="99.464382000000001"/>
    <s v="SD70ACE"/>
    <x v="6"/>
    <x v="2"/>
    <n v="4300"/>
  </r>
  <r>
    <n v="1609"/>
    <x v="1585"/>
    <x v="3"/>
    <n v="0.15299999999999958"/>
    <n v="4.9470000000000001"/>
    <n v="26.76"/>
    <n v="0"/>
    <x v="1608"/>
    <n v="132.38172"/>
    <n v="0"/>
    <n v="132.38172"/>
    <s v="SD70ACE"/>
    <x v="6"/>
    <x v="2"/>
    <n v="4300"/>
  </r>
  <r>
    <n v="1610"/>
    <x v="1586"/>
    <x v="18"/>
    <n v="0.15899999999999981"/>
    <n v="5.141"/>
    <n v="18.140999999999998"/>
    <n v="0"/>
    <x v="1609"/>
    <n v="93.262880999999993"/>
    <n v="0"/>
    <n v="93.262880999999993"/>
    <s v="SD70ACE"/>
    <x v="78"/>
    <x v="8"/>
    <n v="4300"/>
  </r>
  <r>
    <n v="1611"/>
    <x v="1587"/>
    <x v="3"/>
    <n v="0.15299999999999958"/>
    <n v="4.9470000000000001"/>
    <n v="7.3869999999999996"/>
    <n v="34.159999999999997"/>
    <x v="1610"/>
    <n v="36.543489000000001"/>
    <n v="168.98952"/>
    <n v="205.53300899999999"/>
    <s v="SD70ACE"/>
    <x v="6"/>
    <x v="2"/>
    <n v="4300"/>
  </r>
  <r>
    <n v="1612"/>
    <x v="1588"/>
    <x v="18"/>
    <n v="0.15899999999999981"/>
    <n v="5.141"/>
    <n v="10.833"/>
    <n v="17.02"/>
    <x v="1611"/>
    <n v="55.692453"/>
    <n v="87.49982"/>
    <n v="143.192273"/>
    <s v="SD70ACE"/>
    <x v="76"/>
    <x v="8"/>
    <n v="4300"/>
  </r>
  <r>
    <n v="1613"/>
    <x v="1589"/>
    <x v="18"/>
    <n v="0.15899999999999981"/>
    <n v="5.141"/>
    <n v="16.754999999999999"/>
    <n v="48.13"/>
    <x v="1612"/>
    <n v="86.137454999999989"/>
    <n v="247.43633000000003"/>
    <n v="333.57378500000004"/>
    <s v="SD70ACE"/>
    <x v="75"/>
    <x v="8"/>
    <n v="4300"/>
  </r>
  <r>
    <n v="1614"/>
    <x v="1590"/>
    <x v="18"/>
    <n v="0.15899999999999981"/>
    <n v="5.141"/>
    <n v="50.843000000000004"/>
    <n v="2.98"/>
    <x v="1613"/>
    <n v="261.38386300000002"/>
    <n v="15.320180000000001"/>
    <n v="276.70404300000001"/>
    <s v="SD70ACE"/>
    <x v="78"/>
    <x v="8"/>
    <n v="4300"/>
  </r>
  <r>
    <n v="1615"/>
    <x v="1591"/>
    <x v="18"/>
    <n v="0.15899999999999981"/>
    <n v="5.141"/>
    <n v="38.875999999999998"/>
    <n v="6.43"/>
    <x v="1614"/>
    <n v="199.86151599999999"/>
    <n v="33.056629999999998"/>
    <n v="232.91814599999998"/>
    <s v="SD70ACE"/>
    <x v="76"/>
    <x v="8"/>
    <n v="4300"/>
  </r>
  <r>
    <n v="1616"/>
    <x v="1592"/>
    <x v="3"/>
    <n v="0.15299999999999958"/>
    <n v="4.9470000000000001"/>
    <n v="28.015999999999998"/>
    <n v="6.43"/>
    <x v="1615"/>
    <n v="138.59515199999998"/>
    <n v="31.80921"/>
    <n v="170.40436199999999"/>
    <s v="SD70ACE"/>
    <x v="6"/>
    <x v="2"/>
    <n v="4300"/>
  </r>
  <r>
    <n v="1617"/>
    <x v="1593"/>
    <x v="18"/>
    <n v="0.15899999999999981"/>
    <n v="5.141"/>
    <n v="4.58"/>
    <n v="0"/>
    <x v="1616"/>
    <n v="23.545780000000001"/>
    <n v="0"/>
    <n v="23.545780000000001"/>
    <s v="SD70ACE"/>
    <x v="75"/>
    <x v="8"/>
    <n v="4300"/>
  </r>
  <r>
    <n v="1618"/>
    <x v="1594"/>
    <x v="18"/>
    <n v="0.15899999999999981"/>
    <n v="5.141"/>
    <n v="48.174999999999997"/>
    <n v="19.29"/>
    <x v="1617"/>
    <n v="247.66767499999997"/>
    <n v="99.169889999999995"/>
    <n v="346.83756499999998"/>
    <s v="SD70ACE"/>
    <x v="75"/>
    <x v="8"/>
    <n v="4300"/>
  </r>
  <r>
    <n v="1619"/>
    <x v="1595"/>
    <x v="18"/>
    <n v="0.15899999999999981"/>
    <n v="5.141"/>
    <n v="17.809999999999999"/>
    <n v="9.41"/>
    <x v="1618"/>
    <n v="91.561209999999988"/>
    <n v="48.376809999999999"/>
    <n v="139.93801999999999"/>
    <s v="SD70ACE"/>
    <x v="76"/>
    <x v="8"/>
    <n v="4300"/>
  </r>
  <r>
    <n v="1620"/>
    <x v="1596"/>
    <x v="18"/>
    <n v="0.15899999999999981"/>
    <n v="5.141"/>
    <n v="22.524000000000001"/>
    <n v="14.07"/>
    <x v="1619"/>
    <n v="115.795884"/>
    <n v="72.333870000000005"/>
    <n v="188.12975399999999"/>
    <s v="SD70ACE"/>
    <x v="75"/>
    <x v="8"/>
    <n v="4300"/>
  </r>
  <r>
    <n v="1621"/>
    <x v="1597"/>
    <x v="20"/>
    <n v="0.16199999999999992"/>
    <n v="5.2380000000000004"/>
    <n v="77.763999999999996"/>
    <n v="9.41"/>
    <x v="1620"/>
    <n v="407.327832"/>
    <n v="49.289580000000008"/>
    <n v="456.617412"/>
    <s v="SD70ACE"/>
    <x v="81"/>
    <x v="2"/>
    <n v="4300"/>
  </r>
  <r>
    <n v="1622"/>
    <x v="1598"/>
    <x v="3"/>
    <n v="0.15299999999999958"/>
    <n v="4.9470000000000001"/>
    <n v="2.6240000000000001"/>
    <n v="32.15"/>
    <x v="1621"/>
    <n v="12.980928"/>
    <n v="159.04605000000001"/>
    <n v="172.02697800000001"/>
    <s v="SD70ACE"/>
    <x v="6"/>
    <x v="2"/>
    <n v="4300"/>
  </r>
  <r>
    <n v="1623"/>
    <x v="1598"/>
    <x v="18"/>
    <n v="0.15899999999999981"/>
    <n v="5.141"/>
    <n v="17.050999999999998"/>
    <n v="0"/>
    <x v="1622"/>
    <n v="87.659190999999993"/>
    <n v="0"/>
    <n v="87.659190999999993"/>
    <s v="SD70ACE"/>
    <x v="80"/>
    <x v="8"/>
    <n v="4300"/>
  </r>
  <r>
    <n v="1624"/>
    <x v="1599"/>
    <x v="18"/>
    <n v="0.15899999999999981"/>
    <n v="5.141"/>
    <n v="56.109000000000002"/>
    <n v="17.989999999999998"/>
    <x v="1623"/>
    <n v="288.456369"/>
    <n v="92.486589999999993"/>
    <n v="380.94295899999997"/>
    <s v="SD70ACE"/>
    <x v="75"/>
    <x v="8"/>
    <n v="4300"/>
  </r>
  <r>
    <n v="1625"/>
    <x v="1600"/>
    <x v="18"/>
    <n v="0.15899999999999981"/>
    <n v="5.141"/>
    <n v="33.386000000000003"/>
    <n v="24.75"/>
    <x v="1624"/>
    <n v="171.637426"/>
    <n v="127.23975"/>
    <n v="298.87717600000002"/>
    <s v="SD70ACE"/>
    <x v="78"/>
    <x v="8"/>
    <n v="4300"/>
  </r>
  <r>
    <n v="1626"/>
    <x v="1601"/>
    <x v="18"/>
    <n v="0.15899999999999981"/>
    <n v="5.141"/>
    <n v="26.564"/>
    <n v="24.75"/>
    <x v="1625"/>
    <n v="136.56552400000001"/>
    <n v="127.23975"/>
    <n v="263.805274"/>
    <s v="SD70ACE"/>
    <x v="75"/>
    <x v="8"/>
    <n v="4300"/>
  </r>
  <r>
    <n v="1627"/>
    <x v="1602"/>
    <x v="18"/>
    <n v="0.15899999999999981"/>
    <n v="5.141"/>
    <n v="12.742000000000001"/>
    <n v="6.43"/>
    <x v="1626"/>
    <n v="65.506622000000007"/>
    <n v="33.056629999999998"/>
    <n v="98.563252000000006"/>
    <s v="SD70ACE"/>
    <x v="75"/>
    <x v="8"/>
    <n v="4300"/>
  </r>
  <r>
    <n v="1628"/>
    <x v="1603"/>
    <x v="18"/>
    <n v="0.15899999999999981"/>
    <n v="5.141"/>
    <n v="34.844999999999999"/>
    <n v="0"/>
    <x v="1627"/>
    <n v="179.13814500000001"/>
    <n v="0"/>
    <n v="179.13814500000001"/>
    <s v="SD70ACE"/>
    <x v="78"/>
    <x v="8"/>
    <n v="4300"/>
  </r>
  <r>
    <n v="1629"/>
    <x v="1604"/>
    <x v="18"/>
    <n v="0.15899999999999981"/>
    <n v="5.141"/>
    <n v="7.6210000000000004"/>
    <n v="0"/>
    <x v="1628"/>
    <n v="39.179561"/>
    <n v="0"/>
    <n v="39.179561"/>
    <s v="SD70ACE"/>
    <x v="75"/>
    <x v="8"/>
    <n v="4300"/>
  </r>
  <r>
    <n v="1630"/>
    <x v="1605"/>
    <x v="18"/>
    <n v="0.15899999999999981"/>
    <n v="5.141"/>
    <n v="13.561"/>
    <n v="19.29"/>
    <x v="1629"/>
    <n v="69.717101"/>
    <n v="99.169889999999995"/>
    <n v="168.88699099999999"/>
    <s v="SD70ACE"/>
    <x v="78"/>
    <x v="8"/>
    <n v="4300"/>
  </r>
  <r>
    <n v="1631"/>
    <x v="1606"/>
    <x v="18"/>
    <n v="0.15899999999999981"/>
    <n v="5.141"/>
    <n v="19.132999999999999"/>
    <n v="5.27"/>
    <x v="1630"/>
    <n v="98.362752999999998"/>
    <n v="27.093069999999997"/>
    <n v="125.455823"/>
    <s v="SD70ACE"/>
    <x v="78"/>
    <x v="8"/>
    <n v="4300"/>
  </r>
  <r>
    <n v="1632"/>
    <x v="1607"/>
    <x v="20"/>
    <n v="0.16199999999999992"/>
    <n v="5.2380000000000004"/>
    <n v="32.512"/>
    <n v="6.43"/>
    <x v="1631"/>
    <n v="170.29785600000002"/>
    <n v="33.680340000000001"/>
    <n v="203.97819600000003"/>
    <s v="SD70ACE"/>
    <x v="81"/>
    <x v="2"/>
    <n v="4300"/>
  </r>
  <r>
    <n v="1633"/>
    <x v="1608"/>
    <x v="18"/>
    <n v="0.15899999999999981"/>
    <n v="5.141"/>
    <n v="36.423000000000002"/>
    <n v="19.29"/>
    <x v="1632"/>
    <n v="187.250643"/>
    <n v="99.169889999999995"/>
    <n v="286.42053299999998"/>
    <s v="SD70ACE"/>
    <x v="75"/>
    <x v="8"/>
    <n v="4300"/>
  </r>
  <r>
    <n v="1634"/>
    <x v="1609"/>
    <x v="18"/>
    <n v="0.15899999999999981"/>
    <n v="5.141"/>
    <n v="60.253999999999998"/>
    <n v="19.29"/>
    <x v="1633"/>
    <n v="309.76581399999998"/>
    <n v="99.169889999999995"/>
    <n v="408.93570399999999"/>
    <s v="SD70ACE"/>
    <x v="75"/>
    <x v="8"/>
    <n v="4300"/>
  </r>
  <r>
    <n v="1635"/>
    <x v="1610"/>
    <x v="18"/>
    <n v="0.15899999999999981"/>
    <n v="5.141"/>
    <n v="45.475000000000001"/>
    <n v="31.18"/>
    <x v="1634"/>
    <n v="233.78697500000001"/>
    <n v="160.29638"/>
    <n v="394.08335499999998"/>
    <s v="SD70ACE"/>
    <x v="78"/>
    <x v="8"/>
    <n v="4300"/>
  </r>
  <r>
    <n v="1636"/>
    <x v="1611"/>
    <x v="18"/>
    <n v="0.15899999999999981"/>
    <n v="5.141"/>
    <n v="56.456000000000003"/>
    <n v="10.119999999999999"/>
    <x v="1635"/>
    <n v="290.240296"/>
    <n v="52.026919999999997"/>
    <n v="342.26721600000002"/>
    <s v="SD70ACE"/>
    <x v="75"/>
    <x v="8"/>
    <n v="4300"/>
  </r>
  <r>
    <n v="1637"/>
    <x v="1612"/>
    <x v="18"/>
    <n v="0.15899999999999981"/>
    <n v="5.141"/>
    <n v="34.253999999999998"/>
    <n v="0"/>
    <x v="1636"/>
    <n v="176.09981399999998"/>
    <n v="0"/>
    <n v="176.09981399999998"/>
    <s v="SD70ACE"/>
    <x v="75"/>
    <x v="8"/>
    <n v="4300"/>
  </r>
  <r>
    <n v="1638"/>
    <x v="1613"/>
    <x v="18"/>
    <n v="0.15899999999999981"/>
    <n v="5.141"/>
    <n v="3.5059999999999998"/>
    <n v="0"/>
    <x v="1637"/>
    <n v="18.024345999999998"/>
    <n v="0"/>
    <n v="18.024345999999998"/>
    <s v="SD70ACE"/>
    <x v="76"/>
    <x v="8"/>
    <n v="4300"/>
  </r>
  <r>
    <n v="1639"/>
    <x v="1614"/>
    <x v="18"/>
    <n v="0.15899999999999981"/>
    <n v="5.141"/>
    <n v="19.920999999999999"/>
    <n v="0"/>
    <x v="1638"/>
    <n v="102.413861"/>
    <n v="0"/>
    <n v="102.413861"/>
    <s v="SD70ACE"/>
    <x v="78"/>
    <x v="8"/>
    <n v="4300"/>
  </r>
  <r>
    <n v="1640"/>
    <x v="1615"/>
    <x v="18"/>
    <n v="0.15899999999999981"/>
    <n v="5.141"/>
    <n v="23.167000000000002"/>
    <n v="24.75"/>
    <x v="1639"/>
    <n v="119.10154700000001"/>
    <n v="127.23975"/>
    <n v="246.341297"/>
    <s v="SD70ACE"/>
    <x v="75"/>
    <x v="8"/>
    <n v="4300"/>
  </r>
  <r>
    <n v="1641"/>
    <x v="1616"/>
    <x v="18"/>
    <n v="0.15899999999999981"/>
    <n v="5.141"/>
    <n v="19.300999999999998"/>
    <n v="5.27"/>
    <x v="1640"/>
    <n v="99.226440999999994"/>
    <n v="27.093069999999997"/>
    <n v="126.31951099999999"/>
    <s v="SD70ACE"/>
    <x v="78"/>
    <x v="8"/>
    <n v="4300"/>
  </r>
  <r>
    <n v="1642"/>
    <x v="1617"/>
    <x v="18"/>
    <n v="0.15899999999999981"/>
    <n v="5.141"/>
    <n v="31.602"/>
    <n v="25.25"/>
    <x v="1641"/>
    <n v="162.46588199999999"/>
    <n v="129.81025"/>
    <n v="292.27613199999996"/>
    <s v="SD70ACE"/>
    <x v="76"/>
    <x v="8"/>
    <n v="4300"/>
  </r>
  <r>
    <n v="1643"/>
    <x v="1618"/>
    <x v="18"/>
    <n v="0.15899999999999981"/>
    <n v="5.141"/>
    <n v="27.402000000000001"/>
    <n v="6.43"/>
    <x v="1642"/>
    <n v="140.873682"/>
    <n v="33.056629999999998"/>
    <n v="173.93031200000001"/>
    <s v="SD70ACE"/>
    <x v="75"/>
    <x v="8"/>
    <n v="4300"/>
  </r>
  <r>
    <n v="1644"/>
    <x v="1619"/>
    <x v="18"/>
    <n v="0.15899999999999981"/>
    <n v="5.141"/>
    <n v="4.79"/>
    <n v="12.86"/>
    <x v="1643"/>
    <n v="24.625389999999999"/>
    <n v="66.113259999999997"/>
    <n v="90.738649999999993"/>
    <s v="SD70ACE"/>
    <x v="76"/>
    <x v="8"/>
    <n v="4300"/>
  </r>
  <r>
    <n v="1645"/>
    <x v="1620"/>
    <x v="18"/>
    <n v="0.15899999999999981"/>
    <n v="5.141"/>
    <n v="5.4180000000000001"/>
    <n v="13.52"/>
    <x v="1644"/>
    <n v="27.853937999999999"/>
    <n v="69.506320000000002"/>
    <n v="97.360258000000002"/>
    <s v="SD70ACE"/>
    <x v="76"/>
    <x v="8"/>
    <n v="4300"/>
  </r>
  <r>
    <n v="1646"/>
    <x v="1621"/>
    <x v="18"/>
    <n v="0.15899999999999981"/>
    <n v="5.141"/>
    <n v="51.223999999999997"/>
    <n v="12.86"/>
    <x v="1645"/>
    <n v="263.34258399999999"/>
    <n v="66.113259999999997"/>
    <n v="329.45584399999996"/>
    <s v="SD70ACE"/>
    <x v="75"/>
    <x v="8"/>
    <n v="4300"/>
  </r>
  <r>
    <n v="1647"/>
    <x v="1622"/>
    <x v="18"/>
    <n v="0.15899999999999981"/>
    <n v="5.141"/>
    <n v="24.902000000000001"/>
    <n v="18.32"/>
    <x v="1646"/>
    <n v="128.02118200000001"/>
    <n v="94.183120000000002"/>
    <n v="222.20430200000001"/>
    <s v="SD70ACE"/>
    <x v="75"/>
    <x v="8"/>
    <n v="4300"/>
  </r>
  <r>
    <n v="1648"/>
    <x v="1623"/>
    <x v="18"/>
    <n v="0.15899999999999981"/>
    <n v="5.141"/>
    <n v="48.927"/>
    <n v="12.86"/>
    <x v="1647"/>
    <n v="251.53370699999999"/>
    <n v="66.113259999999997"/>
    <n v="317.64696700000002"/>
    <s v="SD70ACE"/>
    <x v="78"/>
    <x v="8"/>
    <n v="4300"/>
  </r>
  <r>
    <n v="1649"/>
    <x v="1624"/>
    <x v="18"/>
    <n v="0.15899999999999981"/>
    <n v="5.141"/>
    <n v="44.442999999999998"/>
    <n v="24.01"/>
    <x v="1648"/>
    <n v="228.48146299999999"/>
    <n v="123.43541"/>
    <n v="351.91687300000001"/>
    <s v="SD70ACE"/>
    <x v="76"/>
    <x v="8"/>
    <n v="4300"/>
  </r>
  <r>
    <n v="1650"/>
    <x v="1625"/>
    <x v="18"/>
    <n v="0.15899999999999981"/>
    <n v="5.141"/>
    <n v="10.452"/>
    <n v="12.86"/>
    <x v="1649"/>
    <n v="53.733732000000003"/>
    <n v="66.113259999999997"/>
    <n v="119.846992"/>
    <s v="SD70ACE"/>
    <x v="76"/>
    <x v="8"/>
    <n v="4300"/>
  </r>
  <r>
    <n v="1651"/>
    <x v="1626"/>
    <x v="4"/>
    <n v="0.15000000000000036"/>
    <n v="4.8499999999999996"/>
    <n v="22.225000000000001"/>
    <n v="6.43"/>
    <x v="1650"/>
    <n v="107.79125000000001"/>
    <n v="31.185499999999998"/>
    <n v="138.97675000000001"/>
    <s v="SD70ACE"/>
    <x v="7"/>
    <x v="2"/>
    <n v="4300"/>
  </r>
  <r>
    <n v="1652"/>
    <x v="1627"/>
    <x v="4"/>
    <n v="0.15000000000000036"/>
    <n v="4.8499999999999996"/>
    <n v="17.244"/>
    <n v="6.43"/>
    <x v="1651"/>
    <n v="83.633399999999995"/>
    <n v="31.185499999999998"/>
    <n v="114.81889999999999"/>
    <s v="SD70ACE"/>
    <x v="7"/>
    <x v="2"/>
    <n v="4300"/>
  </r>
  <r>
    <n v="1653"/>
    <x v="1628"/>
    <x v="4"/>
    <n v="0.15000000000000036"/>
    <n v="4.8499999999999996"/>
    <n v="23.835999999999999"/>
    <n v="9.41"/>
    <x v="1652"/>
    <n v="115.60459999999999"/>
    <n v="45.638500000000001"/>
    <n v="161.2431"/>
    <s v="SD70ACE"/>
    <x v="7"/>
    <x v="2"/>
    <n v="4300"/>
  </r>
  <r>
    <n v="1654"/>
    <x v="1629"/>
    <x v="18"/>
    <n v="0.15899999999999981"/>
    <n v="5.141"/>
    <n v="35.779000000000003"/>
    <n v="0"/>
    <x v="1653"/>
    <n v="183.93983900000001"/>
    <n v="0"/>
    <n v="183.93983900000001"/>
    <s v="SD70ACE"/>
    <x v="75"/>
    <x v="8"/>
    <n v="4300"/>
  </r>
  <r>
    <n v="1655"/>
    <x v="1630"/>
    <x v="4"/>
    <n v="0.15000000000000036"/>
    <n v="4.8499999999999996"/>
    <n v="62.859000000000002"/>
    <n v="19.29"/>
    <x v="1654"/>
    <n v="304.86615"/>
    <n v="93.556499999999986"/>
    <n v="398.42264999999998"/>
    <s v="SD70ACE"/>
    <x v="7"/>
    <x v="2"/>
    <n v="4300"/>
  </r>
  <r>
    <n v="1656"/>
    <x v="1631"/>
    <x v="4"/>
    <n v="0.15000000000000036"/>
    <n v="4.8499999999999996"/>
    <n v="8.5500000000000007"/>
    <n v="5.13"/>
    <x v="1655"/>
    <n v="41.467500000000001"/>
    <n v="24.880499999999998"/>
    <n v="66.347999999999999"/>
    <s v="SD70ACE"/>
    <x v="7"/>
    <x v="2"/>
    <n v="4300"/>
  </r>
  <r>
    <n v="1657"/>
    <x v="1631"/>
    <x v="18"/>
    <n v="0.15899999999999981"/>
    <n v="5.141"/>
    <n v="16.248000000000001"/>
    <n v="2.98"/>
    <x v="1656"/>
    <n v="83.530968000000001"/>
    <n v="15.320180000000001"/>
    <n v="98.851147999999995"/>
    <s v="SD70ACE"/>
    <x v="76"/>
    <x v="8"/>
    <n v="4300"/>
  </r>
  <r>
    <n v="1658"/>
    <x v="1632"/>
    <x v="4"/>
    <n v="0.15000000000000036"/>
    <n v="4.8499999999999996"/>
    <n v="9.8070000000000004"/>
    <n v="0"/>
    <x v="1657"/>
    <n v="47.563949999999998"/>
    <n v="0"/>
    <n v="47.563949999999998"/>
    <s v="SD70ACE"/>
    <x v="7"/>
    <x v="2"/>
    <n v="4300"/>
  </r>
  <r>
    <n v="1659"/>
    <x v="1633"/>
    <x v="4"/>
    <n v="0.15000000000000036"/>
    <n v="4.8499999999999996"/>
    <n v="22.213999999999999"/>
    <n v="12.86"/>
    <x v="1658"/>
    <n v="107.73789999999998"/>
    <n v="62.370999999999995"/>
    <n v="170.10889999999998"/>
    <s v="SD70ACE"/>
    <x v="7"/>
    <x v="2"/>
    <n v="4300"/>
  </r>
  <r>
    <n v="1660"/>
    <x v="1634"/>
    <x v="4"/>
    <n v="0.15000000000000036"/>
    <n v="4.8499999999999996"/>
    <n v="14.488"/>
    <n v="15.37"/>
    <x v="1659"/>
    <n v="70.266799999999989"/>
    <n v="74.544499999999985"/>
    <n v="144.81129999999996"/>
    <s v="SD70ACE"/>
    <x v="7"/>
    <x v="2"/>
    <n v="4300"/>
  </r>
  <r>
    <n v="1661"/>
    <x v="1635"/>
    <x v="4"/>
    <n v="0.15000000000000036"/>
    <n v="4.8499999999999996"/>
    <n v="14.675000000000001"/>
    <n v="34.96"/>
    <x v="1660"/>
    <n v="71.173749999999998"/>
    <n v="169.55599999999998"/>
    <n v="240.72974999999997"/>
    <s v="SD70ACE"/>
    <x v="7"/>
    <x v="2"/>
    <n v="4300"/>
  </r>
  <r>
    <n v="1662"/>
    <x v="1636"/>
    <x v="4"/>
    <n v="0.15000000000000036"/>
    <n v="4.8499999999999996"/>
    <n v="13.64"/>
    <n v="38.11"/>
    <x v="1661"/>
    <n v="66.153999999999996"/>
    <n v="184.83349999999999"/>
    <n v="250.98749999999998"/>
    <s v="SD70ACE"/>
    <x v="7"/>
    <x v="2"/>
    <n v="4300"/>
  </r>
  <r>
    <n v="1663"/>
    <x v="1637"/>
    <x v="18"/>
    <n v="0.15899999999999981"/>
    <n v="5.141"/>
    <n v="31.956"/>
    <n v="9.41"/>
    <x v="1662"/>
    <n v="164.285796"/>
    <n v="48.376809999999999"/>
    <n v="212.66260600000001"/>
    <s v="SD70ACE"/>
    <x v="75"/>
    <x v="8"/>
    <n v="4300"/>
  </r>
  <r>
    <n v="1664"/>
    <x v="1638"/>
    <x v="4"/>
    <n v="0.15000000000000036"/>
    <n v="4.8499999999999996"/>
    <n v="16.866"/>
    <n v="12.86"/>
    <x v="1663"/>
    <n v="81.800099999999986"/>
    <n v="62.370999999999995"/>
    <n v="144.17109999999997"/>
    <s v="SD70ACE"/>
    <x v="7"/>
    <x v="2"/>
    <n v="4300"/>
  </r>
  <r>
    <n v="1665"/>
    <x v="1639"/>
    <x v="18"/>
    <n v="0.15899999999999981"/>
    <n v="5.141"/>
    <n v="34.930999999999997"/>
    <n v="38.58"/>
    <x v="1664"/>
    <n v="179.58027099999998"/>
    <n v="198.33977999999999"/>
    <n v="377.92005099999994"/>
    <s v="SD70ACE"/>
    <x v="76"/>
    <x v="8"/>
    <n v="4300"/>
  </r>
  <r>
    <n v="1666"/>
    <x v="1640"/>
    <x v="18"/>
    <n v="0.15899999999999981"/>
    <n v="5.141"/>
    <n v="5.5049999999999999"/>
    <n v="41.56"/>
    <x v="1665"/>
    <n v="28.301205"/>
    <n v="213.65996000000001"/>
    <n v="241.96116500000002"/>
    <s v="SD70ACE"/>
    <x v="78"/>
    <x v="8"/>
    <n v="4300"/>
  </r>
  <r>
    <n v="1667"/>
    <x v="1641"/>
    <x v="4"/>
    <n v="0.15000000000000036"/>
    <n v="4.8499999999999996"/>
    <n v="40.326000000000001"/>
    <n v="6.43"/>
    <x v="1666"/>
    <n v="195.58109999999999"/>
    <n v="31.185499999999998"/>
    <n v="226.76659999999998"/>
    <s v="SD70ACE"/>
    <x v="7"/>
    <x v="2"/>
    <n v="4300"/>
  </r>
  <r>
    <n v="1668"/>
    <x v="1642"/>
    <x v="4"/>
    <n v="0.15000000000000036"/>
    <n v="4.8499999999999996"/>
    <n v="3.3069999999999999"/>
    <n v="25.25"/>
    <x v="1667"/>
    <n v="16.03895"/>
    <n v="122.46249999999999"/>
    <n v="138.50144999999998"/>
    <s v="SD70ACE"/>
    <x v="7"/>
    <x v="2"/>
    <n v="4300"/>
  </r>
  <r>
    <n v="1669"/>
    <x v="1643"/>
    <x v="4"/>
    <n v="0.15000000000000036"/>
    <n v="4.8499999999999996"/>
    <n v="33.521000000000001"/>
    <n v="12.86"/>
    <x v="1668"/>
    <n v="162.57684999999998"/>
    <n v="62.370999999999995"/>
    <n v="224.94784999999996"/>
    <s v="SD70ACE"/>
    <x v="7"/>
    <x v="2"/>
    <n v="4300"/>
  </r>
  <r>
    <n v="1670"/>
    <x v="1644"/>
    <x v="4"/>
    <n v="0.15000000000000036"/>
    <n v="4.8499999999999996"/>
    <n v="36.404000000000003"/>
    <n v="0"/>
    <x v="1669"/>
    <n v="176.55940000000001"/>
    <n v="0"/>
    <n v="176.55940000000001"/>
    <s v="SD70ACE"/>
    <x v="7"/>
    <x v="2"/>
    <n v="4300"/>
  </r>
  <r>
    <n v="1671"/>
    <x v="1645"/>
    <x v="4"/>
    <n v="0.15000000000000036"/>
    <n v="4.8499999999999996"/>
    <n v="21.422000000000001"/>
    <n v="9.41"/>
    <x v="1670"/>
    <n v="103.8967"/>
    <n v="45.638500000000001"/>
    <n v="149.5352"/>
    <s v="SD70ACE"/>
    <x v="7"/>
    <x v="2"/>
    <n v="4300"/>
  </r>
  <r>
    <n v="1672"/>
    <x v="1646"/>
    <x v="4"/>
    <n v="0.15000000000000036"/>
    <n v="4.8499999999999996"/>
    <n v="71.546999999999997"/>
    <n v="25.72"/>
    <x v="1671"/>
    <n v="347.00294999999994"/>
    <n v="124.74199999999999"/>
    <n v="471.7449499999999"/>
    <s v="SD70ACE"/>
    <x v="7"/>
    <x v="2"/>
    <n v="4300"/>
  </r>
  <r>
    <n v="1673"/>
    <x v="1647"/>
    <x v="26"/>
    <n v="0.16500000000000004"/>
    <n v="5.335"/>
    <n v="4.4539999999999997"/>
    <n v="19.29"/>
    <x v="1672"/>
    <n v="23.762089999999997"/>
    <n v="102.91215"/>
    <n v="126.67424"/>
    <s v="SD70ACE"/>
    <x v="79"/>
    <x v="2"/>
    <n v="4300"/>
  </r>
  <r>
    <n v="1674"/>
    <x v="1648"/>
    <x v="4"/>
    <n v="0.15000000000000036"/>
    <n v="4.8499999999999996"/>
    <n v="15.677"/>
    <n v="12.86"/>
    <x v="1673"/>
    <n v="76.033449999999988"/>
    <n v="62.370999999999995"/>
    <n v="138.40445"/>
    <s v="SD70ACE"/>
    <x v="7"/>
    <x v="2"/>
    <n v="4300"/>
  </r>
  <r>
    <n v="1675"/>
    <x v="1649"/>
    <x v="4"/>
    <n v="0.15000000000000036"/>
    <n v="4.8499999999999996"/>
    <n v="2.9049999999999998"/>
    <n v="17.52"/>
    <x v="1674"/>
    <n v="14.089249999999998"/>
    <n v="84.971999999999994"/>
    <n v="99.061249999999987"/>
    <s v="SD70ACE"/>
    <x v="7"/>
    <x v="2"/>
    <n v="4300"/>
  </r>
  <r>
    <n v="1676"/>
    <x v="1650"/>
    <x v="18"/>
    <n v="0.15899999999999981"/>
    <n v="5.141"/>
    <n v="26.94"/>
    <n v="8.94"/>
    <x v="1675"/>
    <n v="138.49854000000002"/>
    <n v="45.960539999999995"/>
    <n v="184.45908000000003"/>
    <s v="SD70ACE"/>
    <x v="76"/>
    <x v="8"/>
    <n v="4300"/>
  </r>
  <r>
    <n v="1677"/>
    <x v="1651"/>
    <x v="4"/>
    <n v="0.15000000000000036"/>
    <n v="4.8499999999999996"/>
    <n v="5.9909999999999997"/>
    <n v="18.32"/>
    <x v="1676"/>
    <n v="29.056349999999995"/>
    <n v="88.85199999999999"/>
    <n v="117.90834999999998"/>
    <s v="SD70ACE"/>
    <x v="7"/>
    <x v="2"/>
    <n v="4300"/>
  </r>
  <r>
    <n v="1678"/>
    <x v="1652"/>
    <x v="4"/>
    <n v="0.15000000000000036"/>
    <n v="4.8499999999999996"/>
    <n v="28.164000000000001"/>
    <n v="22.27"/>
    <x v="1677"/>
    <n v="136.59539999999998"/>
    <n v="108.00949999999999"/>
    <n v="244.60489999999999"/>
    <s v="SD70ACE"/>
    <x v="7"/>
    <x v="2"/>
    <n v="4300"/>
  </r>
  <r>
    <n v="1679"/>
    <x v="1653"/>
    <x v="18"/>
    <n v="0.15899999999999981"/>
    <n v="5.141"/>
    <n v="18.486000000000001"/>
    <n v="0"/>
    <x v="1678"/>
    <n v="95.036526000000009"/>
    <n v="0"/>
    <n v="95.036526000000009"/>
    <s v="SD70ACE"/>
    <x v="78"/>
    <x v="8"/>
    <n v="4300"/>
  </r>
  <r>
    <n v="1680"/>
    <x v="1654"/>
    <x v="4"/>
    <n v="0.15000000000000036"/>
    <n v="4.8499999999999996"/>
    <n v="32.07"/>
    <n v="0"/>
    <x v="1679"/>
    <n v="155.5395"/>
    <n v="0"/>
    <n v="155.5395"/>
    <s v="SD70ACE"/>
    <x v="7"/>
    <x v="2"/>
    <n v="4300"/>
  </r>
  <r>
    <n v="1681"/>
    <x v="1655"/>
    <x v="4"/>
    <n v="0.15000000000000036"/>
    <n v="4.8499999999999996"/>
    <n v="35.869"/>
    <n v="33.36"/>
    <x v="1680"/>
    <n v="173.96464999999998"/>
    <n v="161.79599999999999"/>
    <n v="335.76064999999994"/>
    <s v="SD70ACE"/>
    <x v="7"/>
    <x v="2"/>
    <n v="4300"/>
  </r>
  <r>
    <n v="1682"/>
    <x v="1656"/>
    <x v="4"/>
    <n v="0.15000000000000036"/>
    <n v="4.8499999999999996"/>
    <n v="38.046999999999997"/>
    <n v="8.11"/>
    <x v="1681"/>
    <n v="184.52794999999998"/>
    <n v="39.333499999999994"/>
    <n v="223.86144999999996"/>
    <s v="SD70ACE"/>
    <x v="7"/>
    <x v="2"/>
    <n v="4300"/>
  </r>
  <r>
    <n v="1683"/>
    <x v="1657"/>
    <x v="4"/>
    <n v="0.15000000000000036"/>
    <n v="4.8499999999999996"/>
    <n v="20.9"/>
    <n v="5.46"/>
    <x v="1682"/>
    <n v="101.36499999999998"/>
    <n v="26.480999999999998"/>
    <n v="127.84599999999998"/>
    <s v="SD70ACE"/>
    <x v="7"/>
    <x v="2"/>
    <n v="4300"/>
  </r>
  <r>
    <n v="1684"/>
    <x v="1658"/>
    <x v="4"/>
    <n v="0.15000000000000036"/>
    <n v="4.8499999999999996"/>
    <n v="69.216999999999999"/>
    <n v="53.86"/>
    <x v="1683"/>
    <n v="335.70244999999994"/>
    <n v="261.221"/>
    <n v="596.92345"/>
    <s v="SD70ACE"/>
    <x v="7"/>
    <x v="2"/>
    <n v="4300"/>
  </r>
  <r>
    <n v="1685"/>
    <x v="1659"/>
    <x v="4"/>
    <n v="0.15000000000000036"/>
    <n v="4.8499999999999996"/>
    <n v="43.863999999999997"/>
    <n v="2.98"/>
    <x v="1684"/>
    <n v="212.74039999999997"/>
    <n v="14.452999999999999"/>
    <n v="227.19339999999997"/>
    <s v="SD70ACE"/>
    <x v="7"/>
    <x v="2"/>
    <n v="4300"/>
  </r>
  <r>
    <n v="1686"/>
    <x v="1660"/>
    <x v="4"/>
    <n v="0.15000000000000036"/>
    <n v="4.8499999999999996"/>
    <n v="38.497999999999998"/>
    <n v="5.46"/>
    <x v="1685"/>
    <n v="186.71529999999998"/>
    <n v="26.480999999999998"/>
    <n v="213.19629999999998"/>
    <s v="SD70ACE"/>
    <x v="7"/>
    <x v="2"/>
    <n v="4300"/>
  </r>
  <r>
    <n v="1687"/>
    <x v="1661"/>
    <x v="4"/>
    <n v="0.15000000000000036"/>
    <n v="4.8499999999999996"/>
    <n v="35.552999999999997"/>
    <n v="6.43"/>
    <x v="1686"/>
    <n v="172.43204999999998"/>
    <n v="31.185499999999998"/>
    <n v="203.61754999999997"/>
    <s v="SD70ACE"/>
    <x v="7"/>
    <x v="2"/>
    <n v="4300"/>
  </r>
  <r>
    <n v="1688"/>
    <x v="1662"/>
    <x v="4"/>
    <n v="0.15000000000000036"/>
    <n v="4.8499999999999996"/>
    <n v="34.805"/>
    <n v="6.43"/>
    <x v="1687"/>
    <n v="168.80425"/>
    <n v="31.185499999999998"/>
    <n v="199.98974999999999"/>
    <s v="SD70ACE"/>
    <x v="7"/>
    <x v="2"/>
    <n v="4300"/>
  </r>
  <r>
    <n v="1689"/>
    <x v="1663"/>
    <x v="4"/>
    <n v="0.15000000000000036"/>
    <n v="4.8499999999999996"/>
    <n v="36.354999999999997"/>
    <n v="6.43"/>
    <x v="1688"/>
    <n v="176.32174999999998"/>
    <n v="31.185499999999998"/>
    <n v="207.50724999999997"/>
    <s v="SD70ACE"/>
    <x v="7"/>
    <x v="2"/>
    <n v="4300"/>
  </r>
  <r>
    <n v="1690"/>
    <x v="1664"/>
    <x v="18"/>
    <n v="0.15899999999999981"/>
    <n v="5.141"/>
    <n v="126.53400000000001"/>
    <n v="6.43"/>
    <x v="1689"/>
    <n v="650.51129400000002"/>
    <n v="33.056629999999998"/>
    <n v="683.56792400000006"/>
    <s v="SD70ACE"/>
    <x v="78"/>
    <x v="8"/>
    <n v="4300"/>
  </r>
  <r>
    <n v="1691"/>
    <x v="1665"/>
    <x v="18"/>
    <n v="0.15899999999999981"/>
    <n v="5.141"/>
    <n v="15.593999999999999"/>
    <n v="14.87"/>
    <x v="1690"/>
    <n v="80.168753999999993"/>
    <n v="76.446669999999997"/>
    <n v="156.61542399999999"/>
    <s v="SD70ACE"/>
    <x v="76"/>
    <x v="8"/>
    <n v="4300"/>
  </r>
  <r>
    <n v="1692"/>
    <x v="1666"/>
    <x v="18"/>
    <n v="0.15899999999999981"/>
    <n v="5.141"/>
    <n v="18.841999999999999"/>
    <n v="112.29"/>
    <x v="1691"/>
    <n v="96.866721999999996"/>
    <n v="577.28289000000007"/>
    <n v="674.14961200000005"/>
    <s v="SD70ACE"/>
    <x v="75"/>
    <x v="8"/>
    <n v="4300"/>
  </r>
  <r>
    <n v="1693"/>
    <x v="1667"/>
    <x v="18"/>
    <n v="0.15899999999999981"/>
    <n v="5.141"/>
    <n v="61.523000000000003"/>
    <n v="19.29"/>
    <x v="1692"/>
    <n v="316.28974300000004"/>
    <n v="99.169889999999995"/>
    <n v="415.45963300000005"/>
    <s v="SD70ACE"/>
    <x v="76"/>
    <x v="8"/>
    <n v="4300"/>
  </r>
  <r>
    <n v="1694"/>
    <x v="1668"/>
    <x v="4"/>
    <n v="0.15000000000000036"/>
    <n v="4.8499999999999996"/>
    <n v="10.855"/>
    <n v="18.13"/>
    <x v="1693"/>
    <n v="52.646749999999997"/>
    <n v="87.930499999999995"/>
    <n v="140.57724999999999"/>
    <s v="SD70ACE"/>
    <x v="7"/>
    <x v="2"/>
    <n v="4300"/>
  </r>
  <r>
    <n v="1695"/>
    <x v="1669"/>
    <x v="4"/>
    <n v="0.15000000000000036"/>
    <n v="4.8499999999999996"/>
    <n v="35.229999999999997"/>
    <n v="0"/>
    <x v="1694"/>
    <n v="170.86549999999997"/>
    <n v="0"/>
    <n v="170.86549999999997"/>
    <s v="SD70ACE"/>
    <x v="7"/>
    <x v="2"/>
    <n v="4300"/>
  </r>
  <r>
    <n v="1696"/>
    <x v="1670"/>
    <x v="4"/>
    <n v="0.15000000000000036"/>
    <n v="4.8499999999999996"/>
    <n v="22.936"/>
    <n v="0"/>
    <x v="1695"/>
    <n v="111.2396"/>
    <n v="0"/>
    <n v="111.2396"/>
    <s v="SD70ACE"/>
    <x v="7"/>
    <x v="2"/>
    <n v="4300"/>
  </r>
  <r>
    <n v="1697"/>
    <x v="1671"/>
    <x v="4"/>
    <n v="0.15000000000000036"/>
    <n v="4.8499999999999996"/>
    <n v="46.722999999999999"/>
    <n v="18.13"/>
    <x v="1696"/>
    <n v="226.60654999999997"/>
    <n v="87.930499999999995"/>
    <n v="314.53704999999997"/>
    <s v="SD70ACE"/>
    <x v="7"/>
    <x v="2"/>
    <n v="4300"/>
  </r>
  <r>
    <n v="1698"/>
    <x v="1672"/>
    <x v="18"/>
    <n v="0.15899999999999981"/>
    <n v="5.141"/>
    <n v="54.67"/>
    <n v="19.29"/>
    <x v="1697"/>
    <n v="281.05847"/>
    <n v="99.169889999999995"/>
    <n v="380.22836000000001"/>
    <s v="SD70ACE"/>
    <x v="75"/>
    <x v="8"/>
    <n v="4300"/>
  </r>
  <r>
    <n v="1699"/>
    <x v="1673"/>
    <x v="4"/>
    <n v="0.15000000000000036"/>
    <n v="4.8499999999999996"/>
    <n v="12.884"/>
    <n v="2.98"/>
    <x v="1698"/>
    <n v="62.487399999999994"/>
    <n v="14.452999999999999"/>
    <n v="76.940399999999997"/>
    <s v="SD70ACE"/>
    <x v="7"/>
    <x v="2"/>
    <n v="4300"/>
  </r>
  <r>
    <n v="1700"/>
    <x v="1674"/>
    <x v="4"/>
    <n v="0.15000000000000036"/>
    <n v="4.8499999999999996"/>
    <n v="40.261000000000003"/>
    <n v="17.989999999999998"/>
    <x v="1699"/>
    <n v="195.26585"/>
    <n v="87.251499999999993"/>
    <n v="282.51734999999996"/>
    <s v="SD70ACE"/>
    <x v="7"/>
    <x v="2"/>
    <n v="4300"/>
  </r>
  <r>
    <n v="1701"/>
    <x v="1675"/>
    <x v="4"/>
    <n v="0.15000000000000036"/>
    <n v="4.8499999999999996"/>
    <n v="29.204999999999998"/>
    <n v="10.02"/>
    <x v="1700"/>
    <n v="141.64424999999997"/>
    <n v="48.596999999999994"/>
    <n v="190.24124999999998"/>
    <s v="SD70ACE"/>
    <x v="7"/>
    <x v="2"/>
    <n v="4300"/>
  </r>
  <r>
    <n v="1702"/>
    <x v="1676"/>
    <x v="4"/>
    <n v="0.15000000000000036"/>
    <n v="4.8499999999999996"/>
    <n v="9.234"/>
    <n v="12.86"/>
    <x v="1701"/>
    <n v="44.784899999999993"/>
    <n v="62.370999999999995"/>
    <n v="107.15589999999999"/>
    <s v="SD70ACE"/>
    <x v="7"/>
    <x v="2"/>
    <n v="4300"/>
  </r>
  <r>
    <n v="1703"/>
    <x v="1677"/>
    <x v="4"/>
    <n v="0.15000000000000036"/>
    <n v="4.8499999999999996"/>
    <n v="28.062999999999999"/>
    <n v="6.43"/>
    <x v="1702"/>
    <n v="136.10554999999999"/>
    <n v="31.185499999999998"/>
    <n v="167.29104999999998"/>
    <s v="SD70ACE"/>
    <x v="7"/>
    <x v="2"/>
    <n v="4300"/>
  </r>
  <r>
    <n v="1704"/>
    <x v="1678"/>
    <x v="4"/>
    <n v="0.15000000000000036"/>
    <n v="4.8499999999999996"/>
    <n v="41.683"/>
    <n v="6.43"/>
    <x v="1703"/>
    <n v="202.16254999999998"/>
    <n v="31.185499999999998"/>
    <n v="233.34804999999997"/>
    <s v="SD70ACE"/>
    <x v="7"/>
    <x v="2"/>
    <n v="4300"/>
  </r>
  <r>
    <n v="1705"/>
    <x v="1679"/>
    <x v="4"/>
    <n v="0.15000000000000036"/>
    <n v="4.8499999999999996"/>
    <n v="7.8490000000000002"/>
    <n v="30.71"/>
    <x v="1704"/>
    <n v="38.06765"/>
    <n v="148.9435"/>
    <n v="187.01114999999999"/>
    <s v="SD70ACE"/>
    <x v="7"/>
    <x v="2"/>
    <n v="4300"/>
  </r>
  <r>
    <n v="1706"/>
    <x v="1680"/>
    <x v="4"/>
    <n v="0.15000000000000036"/>
    <n v="4.8499999999999996"/>
    <n v="27.797000000000001"/>
    <n v="21.11"/>
    <x v="1705"/>
    <n v="134.81545"/>
    <n v="102.38349999999998"/>
    <n v="237.19894999999997"/>
    <s v="SD70ACE"/>
    <x v="7"/>
    <x v="2"/>
    <n v="4300"/>
  </r>
  <r>
    <n v="1707"/>
    <x v="1681"/>
    <x v="4"/>
    <n v="0.15000000000000036"/>
    <n v="4.8499999999999996"/>
    <n v="7.2759999999999998"/>
    <n v="6.43"/>
    <x v="1706"/>
    <n v="35.288599999999995"/>
    <n v="31.185499999999998"/>
    <n v="66.474099999999993"/>
    <s v="SD70ACE"/>
    <x v="7"/>
    <x v="2"/>
    <n v="4300"/>
  </r>
  <r>
    <n v="1708"/>
    <x v="1682"/>
    <x v="4"/>
    <n v="0.15000000000000036"/>
    <n v="4.8499999999999996"/>
    <n v="2.7149999999999999"/>
    <n v="6.43"/>
    <x v="1707"/>
    <n v="13.167749999999998"/>
    <n v="31.185499999999998"/>
    <n v="44.353249999999996"/>
    <s v="SD70ACE"/>
    <x v="7"/>
    <x v="2"/>
    <n v="4300"/>
  </r>
  <r>
    <n v="1709"/>
    <x v="1683"/>
    <x v="4"/>
    <n v="0.15000000000000036"/>
    <n v="4.8499999999999996"/>
    <n v="42.476999999999997"/>
    <n v="12.86"/>
    <x v="1708"/>
    <n v="206.01344999999998"/>
    <n v="62.370999999999995"/>
    <n v="268.38444999999996"/>
    <s v="SD70ACE"/>
    <x v="7"/>
    <x v="2"/>
    <n v="4300"/>
  </r>
  <r>
    <n v="1710"/>
    <x v="1684"/>
    <x v="4"/>
    <n v="0.15000000000000036"/>
    <n v="4.8499999999999996"/>
    <n v="23.818999999999999"/>
    <n v="80.739999999999995"/>
    <x v="1709"/>
    <n v="115.52214999999998"/>
    <n v="391.58899999999994"/>
    <n v="507.11114999999995"/>
    <s v="SD70ACE"/>
    <x v="7"/>
    <x v="2"/>
    <n v="4300"/>
  </r>
  <r>
    <n v="1711"/>
    <x v="1685"/>
    <x v="4"/>
    <n v="0.15000000000000036"/>
    <n v="4.8499999999999996"/>
    <n v="3.6459999999999999"/>
    <n v="24.56"/>
    <x v="1710"/>
    <n v="17.6831"/>
    <n v="119.11599999999999"/>
    <n v="136.79909999999998"/>
    <s v="SD70ACE"/>
    <x v="7"/>
    <x v="2"/>
    <n v="4300"/>
  </r>
  <r>
    <n v="1712"/>
    <x v="1686"/>
    <x v="4"/>
    <n v="0.15000000000000036"/>
    <n v="4.8499999999999996"/>
    <n v="17.64"/>
    <n v="12.86"/>
    <x v="1711"/>
    <n v="85.554000000000002"/>
    <n v="62.370999999999995"/>
    <n v="147.92500000000001"/>
    <s v="SD70ACE"/>
    <x v="7"/>
    <x v="2"/>
    <n v="4300"/>
  </r>
  <r>
    <n v="1713"/>
    <x v="1687"/>
    <x v="4"/>
    <n v="0.15000000000000036"/>
    <n v="4.8499999999999996"/>
    <n v="23.239000000000001"/>
    <n v="6.43"/>
    <x v="1712"/>
    <n v="112.70914999999999"/>
    <n v="31.185499999999998"/>
    <n v="143.89464999999998"/>
    <s v="SD70ACE"/>
    <x v="7"/>
    <x v="2"/>
    <n v="4300"/>
  </r>
  <r>
    <n v="1714"/>
    <x v="1688"/>
    <x v="4"/>
    <n v="0.15000000000000036"/>
    <n v="4.8499999999999996"/>
    <n v="72.034999999999997"/>
    <n v="25.25"/>
    <x v="1713"/>
    <n v="349.36974999999995"/>
    <n v="122.46249999999999"/>
    <n v="471.83224999999993"/>
    <s v="SD70ACE"/>
    <x v="7"/>
    <x v="2"/>
    <n v="4300"/>
  </r>
  <r>
    <n v="1715"/>
    <x v="1689"/>
    <x v="4"/>
    <n v="0.15000000000000036"/>
    <n v="4.8499999999999996"/>
    <n v="58.424999999999997"/>
    <n v="173.91"/>
    <x v="1714"/>
    <n v="283.36124999999998"/>
    <n v="843.46349999999995"/>
    <n v="1126.82475"/>
    <s v="SD70ACE"/>
    <x v="7"/>
    <x v="2"/>
    <n v="4300"/>
  </r>
  <r>
    <n v="1716"/>
    <x v="1690"/>
    <x v="4"/>
    <n v="0.15000000000000036"/>
    <n v="4.8499999999999996"/>
    <n v="30.888000000000002"/>
    <n v="6.43"/>
    <x v="1715"/>
    <n v="149.80680000000001"/>
    <n v="31.185499999999998"/>
    <n v="180.9923"/>
    <s v="SD70ACE"/>
    <x v="7"/>
    <x v="2"/>
    <n v="4300"/>
  </r>
  <r>
    <n v="1717"/>
    <x v="1691"/>
    <x v="4"/>
    <n v="0.15000000000000036"/>
    <n v="4.8499999999999996"/>
    <n v="63.360999999999997"/>
    <n v="12.86"/>
    <x v="1716"/>
    <n v="307.30084999999997"/>
    <n v="62.370999999999995"/>
    <n v="369.67184999999995"/>
    <s v="SD70ACE"/>
    <x v="7"/>
    <x v="2"/>
    <n v="4300"/>
  </r>
  <r>
    <n v="1718"/>
    <x v="1692"/>
    <x v="4"/>
    <n v="0.15000000000000036"/>
    <n v="4.8499999999999996"/>
    <n v="41.220999999999997"/>
    <n v="12.86"/>
    <x v="1717"/>
    <n v="199.92184999999998"/>
    <n v="62.370999999999995"/>
    <n v="262.29284999999999"/>
    <s v="SD70ACE"/>
    <x v="7"/>
    <x v="2"/>
    <n v="4300"/>
  </r>
  <r>
    <n v="1719"/>
    <x v="1693"/>
    <x v="4"/>
    <n v="0.15000000000000036"/>
    <n v="4.8499999999999996"/>
    <n v="25.878"/>
    <n v="0"/>
    <x v="1718"/>
    <n v="125.50829999999999"/>
    <n v="0"/>
    <n v="125.50829999999999"/>
    <s v="SD70ACE"/>
    <x v="7"/>
    <x v="2"/>
    <n v="4300"/>
  </r>
  <r>
    <n v="1720"/>
    <x v="1694"/>
    <x v="4"/>
    <n v="0.15000000000000036"/>
    <n v="4.8499999999999996"/>
    <n v="6.3029999999999999"/>
    <n v="9.41"/>
    <x v="1719"/>
    <n v="30.569549999999996"/>
    <n v="45.638500000000001"/>
    <n v="76.20805"/>
    <s v="SD70ACE"/>
    <x v="7"/>
    <x v="2"/>
    <n v="4300"/>
  </r>
  <r>
    <n v="1721"/>
    <x v="1695"/>
    <x v="18"/>
    <n v="0.15899999999999981"/>
    <n v="5.141"/>
    <n v="9.0280000000000005"/>
    <n v="20.7"/>
    <x v="1720"/>
    <n v="46.412948"/>
    <n v="106.4187"/>
    <n v="152.831648"/>
    <s v="SD70ACE"/>
    <x v="76"/>
    <x v="8"/>
    <n v="4300"/>
  </r>
  <r>
    <n v="1722"/>
    <x v="1696"/>
    <x v="4"/>
    <n v="0.15000000000000036"/>
    <n v="4.8499999999999996"/>
    <n v="27.988"/>
    <n v="0"/>
    <x v="1721"/>
    <n v="135.74179999999998"/>
    <n v="0"/>
    <n v="135.74179999999998"/>
    <s v="SD70ACE"/>
    <x v="7"/>
    <x v="2"/>
    <n v="4300"/>
  </r>
  <r>
    <n v="1723"/>
    <x v="1697"/>
    <x v="4"/>
    <n v="0.15000000000000036"/>
    <n v="4.8499999999999996"/>
    <n v="24.738"/>
    <n v="9.41"/>
    <x v="1722"/>
    <n v="119.97929999999999"/>
    <n v="45.638500000000001"/>
    <n v="165.61779999999999"/>
    <s v="SD70ACE"/>
    <x v="7"/>
    <x v="2"/>
    <n v="4300"/>
  </r>
  <r>
    <n v="1724"/>
    <x v="1698"/>
    <x v="18"/>
    <n v="0.15899999999999981"/>
    <n v="5.141"/>
    <n v="2.8929999999999998"/>
    <n v="12.86"/>
    <x v="1723"/>
    <n v="14.872912999999999"/>
    <n v="66.113259999999997"/>
    <n v="80.986172999999994"/>
    <s v="SD70ACE"/>
    <x v="78"/>
    <x v="8"/>
    <n v="4300"/>
  </r>
  <r>
    <n v="1725"/>
    <x v="1699"/>
    <x v="4"/>
    <n v="0.15000000000000036"/>
    <n v="4.8499999999999996"/>
    <n v="10.029"/>
    <n v="0"/>
    <x v="1724"/>
    <n v="48.640649999999994"/>
    <n v="0"/>
    <n v="48.640649999999994"/>
    <s v="SD70ACE"/>
    <x v="7"/>
    <x v="2"/>
    <n v="4300"/>
  </r>
  <r>
    <n v="1726"/>
    <x v="1700"/>
    <x v="18"/>
    <n v="0.15899999999999981"/>
    <n v="5.141"/>
    <n v="14.004"/>
    <n v="36.950000000000003"/>
    <x v="1725"/>
    <n v="71.994563999999997"/>
    <n v="189.95995000000002"/>
    <n v="261.95451400000002"/>
    <s v="SD70ACE"/>
    <x v="76"/>
    <x v="8"/>
    <n v="4300"/>
  </r>
  <r>
    <n v="1727"/>
    <x v="1701"/>
    <x v="4"/>
    <n v="0.15000000000000036"/>
    <n v="4.8499999999999996"/>
    <n v="11.593"/>
    <n v="0"/>
    <x v="1726"/>
    <n v="56.226049999999994"/>
    <n v="0"/>
    <n v="56.226049999999994"/>
    <s v="SD70ACE"/>
    <x v="7"/>
    <x v="2"/>
    <n v="4300"/>
  </r>
  <r>
    <n v="1728"/>
    <x v="1702"/>
    <x v="18"/>
    <n v="0.15899999999999981"/>
    <n v="5.141"/>
    <n v="79.081999999999994"/>
    <n v="25.36"/>
    <x v="1727"/>
    <n v="406.56056199999995"/>
    <n v="130.37575999999999"/>
    <n v="536.9363219999999"/>
    <s v="SD70ACE"/>
    <x v="75"/>
    <x v="8"/>
    <n v="4300"/>
  </r>
  <r>
    <n v="1729"/>
    <x v="1703"/>
    <x v="18"/>
    <n v="0.15899999999999981"/>
    <n v="5.141"/>
    <n v="19.858000000000001"/>
    <n v="0"/>
    <x v="1728"/>
    <n v="102.089978"/>
    <n v="0"/>
    <n v="102.089978"/>
    <s v="SD70ACE"/>
    <x v="75"/>
    <x v="8"/>
    <n v="4300"/>
  </r>
  <r>
    <n v="1730"/>
    <x v="1704"/>
    <x v="18"/>
    <n v="0.15899999999999981"/>
    <n v="5.141"/>
    <n v="34.335000000000001"/>
    <n v="13.6"/>
    <x v="1729"/>
    <n v="176.51623499999999"/>
    <n v="69.917599999999993"/>
    <n v="246.43383499999999"/>
    <s v="SD70ACE"/>
    <x v="75"/>
    <x v="8"/>
    <n v="4300"/>
  </r>
  <r>
    <n v="1731"/>
    <x v="1705"/>
    <x v="18"/>
    <n v="0.15899999999999981"/>
    <n v="5.141"/>
    <n v="24.571999999999999"/>
    <n v="2.98"/>
    <x v="1730"/>
    <n v="126.324652"/>
    <n v="15.320180000000001"/>
    <n v="141.64483200000001"/>
    <s v="SD70ACE"/>
    <x v="75"/>
    <x v="8"/>
    <n v="4300"/>
  </r>
  <r>
    <n v="1732"/>
    <x v="1706"/>
    <x v="18"/>
    <n v="0.15899999999999981"/>
    <n v="5.141"/>
    <n v="35.341000000000001"/>
    <n v="22.27"/>
    <x v="1731"/>
    <n v="181.68808100000001"/>
    <n v="114.49007"/>
    <n v="296.17815100000001"/>
    <s v="SD70ACE"/>
    <x v="75"/>
    <x v="8"/>
    <n v="4300"/>
  </r>
  <r>
    <n v="1733"/>
    <x v="1707"/>
    <x v="18"/>
    <n v="0.15899999999999981"/>
    <n v="5.141"/>
    <n v="81.525000000000006"/>
    <n v="6.43"/>
    <x v="1732"/>
    <n v="419.12002500000006"/>
    <n v="33.056629999999998"/>
    <n v="452.17665500000004"/>
    <s v="SD70ACE"/>
    <x v="76"/>
    <x v="8"/>
    <n v="4300"/>
  </r>
  <r>
    <n v="1734"/>
    <x v="1708"/>
    <x v="4"/>
    <n v="0.15000000000000036"/>
    <n v="4.8499999999999996"/>
    <n v="8.6769999999999996"/>
    <n v="0"/>
    <x v="1733"/>
    <n v="42.083449999999992"/>
    <n v="0"/>
    <n v="42.083449999999992"/>
    <s v="SD70ACE"/>
    <x v="7"/>
    <x v="2"/>
    <n v="4300"/>
  </r>
  <r>
    <n v="1735"/>
    <x v="1708"/>
    <x v="18"/>
    <n v="0.15899999999999981"/>
    <n v="5.141"/>
    <n v="15.347"/>
    <n v="43.58"/>
    <x v="1734"/>
    <n v="78.898927"/>
    <n v="224.04478"/>
    <n v="302.94370700000002"/>
    <s v="SD70ACE"/>
    <x v="80"/>
    <x v="8"/>
    <n v="4300"/>
  </r>
  <r>
    <n v="1736"/>
    <x v="1709"/>
    <x v="18"/>
    <n v="0.15899999999999981"/>
    <n v="5.141"/>
    <n v="22.358000000000001"/>
    <n v="6.43"/>
    <x v="1735"/>
    <n v="114.94247800000001"/>
    <n v="33.056629999999998"/>
    <n v="147.99910800000001"/>
    <s v="SD70ACE"/>
    <x v="75"/>
    <x v="8"/>
    <n v="4300"/>
  </r>
  <r>
    <n v="1737"/>
    <x v="1710"/>
    <x v="4"/>
    <n v="0.15000000000000036"/>
    <n v="4.8499999999999996"/>
    <n v="0.42899999999999999"/>
    <n v="29.88"/>
    <x v="1736"/>
    <n v="2.0806499999999999"/>
    <n v="144.91799999999998"/>
    <n v="146.99864999999997"/>
    <s v="SD70ACE"/>
    <x v="7"/>
    <x v="2"/>
    <n v="4300"/>
  </r>
  <r>
    <n v="1738"/>
    <x v="1711"/>
    <x v="18"/>
    <n v="0.15899999999999981"/>
    <n v="5.141"/>
    <n v="61.954999999999998"/>
    <n v="9.41"/>
    <x v="1737"/>
    <n v="318.51065499999999"/>
    <n v="48.376809999999999"/>
    <n v="366.88746499999996"/>
    <s v="SD70ACE"/>
    <x v="78"/>
    <x v="8"/>
    <n v="4300"/>
  </r>
  <r>
    <n v="1739"/>
    <x v="1712"/>
    <x v="4"/>
    <n v="0.15000000000000036"/>
    <n v="4.8499999999999996"/>
    <n v="38.335999999999999"/>
    <n v="12.86"/>
    <x v="1738"/>
    <n v="185.92959999999997"/>
    <n v="62.370999999999995"/>
    <n v="248.30059999999997"/>
    <s v="SD70ACE"/>
    <x v="7"/>
    <x v="2"/>
    <n v="4300"/>
  </r>
  <r>
    <n v="1740"/>
    <x v="1713"/>
    <x v="18"/>
    <n v="0.15899999999999981"/>
    <n v="5.141"/>
    <n v="25.268999999999998"/>
    <n v="0"/>
    <x v="1739"/>
    <n v="129.907929"/>
    <n v="0"/>
    <n v="129.907929"/>
    <s v="SD70ACE"/>
    <x v="75"/>
    <x v="8"/>
    <n v="4300"/>
  </r>
  <r>
    <n v="1741"/>
    <x v="1714"/>
    <x v="18"/>
    <n v="0.15899999999999981"/>
    <n v="5.141"/>
    <n v="6.601"/>
    <n v="11.92"/>
    <x v="1740"/>
    <n v="33.935741"/>
    <n v="61.280720000000002"/>
    <n v="95.21646100000001"/>
    <s v="SD70ACE"/>
    <x v="76"/>
    <x v="8"/>
    <n v="4300"/>
  </r>
  <r>
    <n v="1742"/>
    <x v="1715"/>
    <x v="4"/>
    <n v="0.15000000000000036"/>
    <n v="4.8499999999999996"/>
    <n v="37.045999999999999"/>
    <n v="6.43"/>
    <x v="1741"/>
    <n v="179.67309999999998"/>
    <n v="31.185499999999998"/>
    <n v="210.85859999999997"/>
    <s v="SD70ACE"/>
    <x v="82"/>
    <x v="2"/>
    <n v="4300"/>
  </r>
  <r>
    <n v="1743"/>
    <x v="1716"/>
    <x v="4"/>
    <n v="0.15000000000000036"/>
    <n v="4.8499999999999996"/>
    <n v="39.445999999999998"/>
    <n v="0"/>
    <x v="1742"/>
    <n v="191.31309999999996"/>
    <n v="0"/>
    <n v="191.31309999999996"/>
    <s v="SD70ACE"/>
    <x v="82"/>
    <x v="2"/>
    <n v="4300"/>
  </r>
  <r>
    <n v="1744"/>
    <x v="1717"/>
    <x v="4"/>
    <n v="0.15000000000000036"/>
    <n v="4.8499999999999996"/>
    <n v="53.530999999999999"/>
    <n v="12.86"/>
    <x v="1743"/>
    <n v="259.62534999999997"/>
    <n v="62.370999999999995"/>
    <n v="321.99634999999995"/>
    <s v="SD70ACE"/>
    <x v="82"/>
    <x v="2"/>
    <n v="4300"/>
  </r>
  <r>
    <n v="1745"/>
    <x v="1718"/>
    <x v="4"/>
    <n v="0.15000000000000036"/>
    <n v="4.8499999999999996"/>
    <n v="10.484999999999999"/>
    <n v="0"/>
    <x v="1744"/>
    <n v="50.852249999999991"/>
    <n v="0"/>
    <n v="50.852249999999991"/>
    <s v="SD70ACE"/>
    <x v="82"/>
    <x v="2"/>
    <n v="4300"/>
  </r>
  <r>
    <n v="1746"/>
    <x v="1719"/>
    <x v="4"/>
    <n v="0.15000000000000036"/>
    <n v="4.8499999999999996"/>
    <n v="20.92"/>
    <n v="6.43"/>
    <x v="1745"/>
    <n v="101.462"/>
    <n v="31.185499999999998"/>
    <n v="132.64750000000001"/>
    <s v="SD70ACE"/>
    <x v="82"/>
    <x v="2"/>
    <n v="4300"/>
  </r>
  <r>
    <n v="1747"/>
    <x v="1720"/>
    <x v="18"/>
    <n v="0.15899999999999981"/>
    <n v="5.141"/>
    <n v="4.57"/>
    <n v="0"/>
    <x v="1746"/>
    <n v="23.49437"/>
    <n v="0"/>
    <n v="23.49437"/>
    <s v="SD70ACE"/>
    <x v="76"/>
    <x v="8"/>
    <n v="4300"/>
  </r>
  <r>
    <n v="1748"/>
    <x v="1721"/>
    <x v="4"/>
    <n v="0.15000000000000036"/>
    <n v="4.8499999999999996"/>
    <n v="23.89"/>
    <n v="12.86"/>
    <x v="1747"/>
    <n v="115.86649999999999"/>
    <n v="62.370999999999995"/>
    <n v="178.23749999999998"/>
    <s v="SD70ACE"/>
    <x v="82"/>
    <x v="2"/>
    <n v="4300"/>
  </r>
  <r>
    <n v="1749"/>
    <x v="1721"/>
    <x v="18"/>
    <n v="0.15899999999999981"/>
    <n v="5.141"/>
    <n v="57.149000000000001"/>
    <n v="6.43"/>
    <x v="1748"/>
    <n v="293.80300900000003"/>
    <n v="33.056629999999998"/>
    <n v="326.85963900000002"/>
    <s v="SD70ACE"/>
    <x v="80"/>
    <x v="8"/>
    <n v="4300"/>
  </r>
  <r>
    <n v="1750"/>
    <x v="1722"/>
    <x v="4"/>
    <n v="0.15000000000000036"/>
    <n v="4.8499999999999996"/>
    <n v="11.756"/>
    <n v="8.44"/>
    <x v="1749"/>
    <n v="57.016599999999997"/>
    <n v="40.933999999999997"/>
    <n v="97.950599999999994"/>
    <s v="SD70ACE"/>
    <x v="82"/>
    <x v="2"/>
    <n v="4300"/>
  </r>
  <r>
    <n v="1751"/>
    <x v="1723"/>
    <x v="4"/>
    <n v="0.15000000000000036"/>
    <n v="4.8499999999999996"/>
    <n v="34.408000000000001"/>
    <n v="9.41"/>
    <x v="1750"/>
    <n v="166.87879999999998"/>
    <n v="45.638500000000001"/>
    <n v="212.51729999999998"/>
    <s v="SD70ACE"/>
    <x v="82"/>
    <x v="2"/>
    <n v="4300"/>
  </r>
  <r>
    <n v="1752"/>
    <x v="1724"/>
    <x v="18"/>
    <n v="0.15899999999999981"/>
    <n v="5.141"/>
    <n v="18.63"/>
    <n v="30.99"/>
    <x v="1751"/>
    <n v="95.77682999999999"/>
    <n v="159.31959000000001"/>
    <n v="255.09641999999999"/>
    <s v="SD70ACE"/>
    <x v="76"/>
    <x v="8"/>
    <n v="4300"/>
  </r>
  <r>
    <n v="1753"/>
    <x v="1725"/>
    <x v="4"/>
    <n v="0.15000000000000036"/>
    <n v="4.8499999999999996"/>
    <n v="52.465000000000003"/>
    <n v="6.43"/>
    <x v="1752"/>
    <n v="254.45525000000001"/>
    <n v="31.185499999999998"/>
    <n v="285.64075000000003"/>
    <s v="SD70ACE"/>
    <x v="82"/>
    <x v="2"/>
    <n v="4300"/>
  </r>
  <r>
    <n v="1754"/>
    <x v="1726"/>
    <x v="4"/>
    <n v="0.15000000000000036"/>
    <n v="4.8499999999999996"/>
    <n v="12.706"/>
    <n v="12.86"/>
    <x v="1753"/>
    <n v="61.624099999999991"/>
    <n v="62.370999999999995"/>
    <n v="123.99509999999998"/>
    <s v="SD70ACE"/>
    <x v="82"/>
    <x v="2"/>
    <n v="4300"/>
  </r>
  <r>
    <n v="1755"/>
    <x v="1727"/>
    <x v="18"/>
    <n v="0.15899999999999981"/>
    <n v="5.141"/>
    <n v="35.412999999999997"/>
    <n v="6.43"/>
    <x v="1754"/>
    <n v="182.05823299999997"/>
    <n v="33.056629999999998"/>
    <n v="215.11486299999996"/>
    <s v="SD70ACE"/>
    <x v="80"/>
    <x v="8"/>
    <n v="4300"/>
  </r>
  <r>
    <n v="1756"/>
    <x v="1728"/>
    <x v="4"/>
    <n v="0.15000000000000036"/>
    <n v="4.8499999999999996"/>
    <n v="24.196000000000002"/>
    <n v="0"/>
    <x v="1755"/>
    <n v="117.3506"/>
    <n v="0"/>
    <n v="117.3506"/>
    <s v="SD70ACE"/>
    <x v="82"/>
    <x v="2"/>
    <n v="4300"/>
  </r>
  <r>
    <n v="1757"/>
    <x v="1729"/>
    <x v="18"/>
    <n v="0.15899999999999981"/>
    <n v="5.141"/>
    <n v="38.048000000000002"/>
    <n v="11.92"/>
    <x v="1756"/>
    <n v="195.60476800000001"/>
    <n v="61.280720000000002"/>
    <n v="256.88548800000001"/>
    <s v="SD70ACE"/>
    <x v="78"/>
    <x v="8"/>
    <n v="4300"/>
  </r>
  <r>
    <n v="1758"/>
    <x v="1730"/>
    <x v="18"/>
    <n v="0.15899999999999981"/>
    <n v="5.141"/>
    <n v="30.888000000000002"/>
    <n v="9.41"/>
    <x v="1757"/>
    <n v="158.795208"/>
    <n v="48.376809999999999"/>
    <n v="207.17201800000001"/>
    <s v="SD70ACE"/>
    <x v="76"/>
    <x v="8"/>
    <n v="4300"/>
  </r>
  <r>
    <n v="1759"/>
    <x v="1731"/>
    <x v="4"/>
    <n v="0.15000000000000036"/>
    <n v="4.8499999999999996"/>
    <n v="44.963000000000001"/>
    <n v="6.43"/>
    <x v="1758"/>
    <n v="218.07055"/>
    <n v="31.185499999999998"/>
    <n v="249.25604999999999"/>
    <s v="SD70ACE"/>
    <x v="82"/>
    <x v="2"/>
    <n v="4300"/>
  </r>
  <r>
    <n v="1760"/>
    <x v="1732"/>
    <x v="4"/>
    <n v="0.15000000000000036"/>
    <n v="4.8499999999999996"/>
    <n v="22.998999999999999"/>
    <n v="18.82"/>
    <x v="1759"/>
    <n v="111.54514999999999"/>
    <n v="91.277000000000001"/>
    <n v="202.82214999999999"/>
    <s v="SD70ACE"/>
    <x v="82"/>
    <x v="2"/>
    <n v="4300"/>
  </r>
  <r>
    <n v="1761"/>
    <x v="1733"/>
    <x v="18"/>
    <n v="0.15899999999999981"/>
    <n v="5.141"/>
    <n v="266.05200000000002"/>
    <n v="0"/>
    <x v="1760"/>
    <n v="1367.7733320000002"/>
    <n v="0"/>
    <n v="1367.7733320000002"/>
    <s v="SD70ACE"/>
    <x v="78"/>
    <x v="8"/>
    <n v="4300"/>
  </r>
  <r>
    <n v="1762"/>
    <x v="1734"/>
    <x v="4"/>
    <n v="0.15000000000000036"/>
    <n v="4.8499999999999996"/>
    <n v="20.178999999999998"/>
    <n v="6.43"/>
    <x v="1761"/>
    <n v="97.868149999999986"/>
    <n v="31.185499999999998"/>
    <n v="129.05364999999998"/>
    <s v="SD70ACE"/>
    <x v="82"/>
    <x v="2"/>
    <n v="4300"/>
  </r>
  <r>
    <n v="1763"/>
    <x v="1735"/>
    <x v="4"/>
    <n v="0.15000000000000036"/>
    <n v="4.8499999999999996"/>
    <n v="2.778"/>
    <n v="0"/>
    <x v="1762"/>
    <n v="13.473299999999998"/>
    <n v="0"/>
    <n v="13.473299999999998"/>
    <s v="SD70ACE"/>
    <x v="82"/>
    <x v="2"/>
    <n v="4300"/>
  </r>
  <r>
    <n v="1764"/>
    <x v="1736"/>
    <x v="4"/>
    <n v="0.15000000000000036"/>
    <n v="4.8499999999999996"/>
    <n v="21.957000000000001"/>
    <n v="17.88"/>
    <x v="1763"/>
    <n v="106.49145"/>
    <n v="86.717999999999989"/>
    <n v="193.20945"/>
    <s v="SD70ACE"/>
    <x v="82"/>
    <x v="2"/>
    <n v="4300"/>
  </r>
  <r>
    <n v="1765"/>
    <x v="1737"/>
    <x v="18"/>
    <n v="0.15899999999999981"/>
    <n v="5.141"/>
    <n v="31.585999999999999"/>
    <n v="2.98"/>
    <x v="1764"/>
    <n v="162.38362599999999"/>
    <n v="15.320180000000001"/>
    <n v="177.70380599999999"/>
    <s v="SD70ACE"/>
    <x v="76"/>
    <x v="8"/>
    <n v="4300"/>
  </r>
  <r>
    <n v="1766"/>
    <x v="1738"/>
    <x v="4"/>
    <n v="0.15000000000000036"/>
    <n v="4.8499999999999996"/>
    <n v="16.623000000000001"/>
    <n v="28.7"/>
    <x v="1765"/>
    <n v="80.621549999999999"/>
    <n v="139.19499999999999"/>
    <n v="219.81655000000001"/>
    <s v="SD70ACE"/>
    <x v="82"/>
    <x v="2"/>
    <n v="4300"/>
  </r>
  <r>
    <n v="1767"/>
    <x v="1739"/>
    <x v="4"/>
    <n v="0.15000000000000036"/>
    <n v="4.8499999999999996"/>
    <n v="33.140999999999998"/>
    <n v="2.98"/>
    <x v="1766"/>
    <n v="160.73384999999999"/>
    <n v="14.452999999999999"/>
    <n v="175.18684999999999"/>
    <s v="SD70ACE"/>
    <x v="82"/>
    <x v="2"/>
    <n v="4300"/>
  </r>
  <r>
    <n v="1768"/>
    <x v="1740"/>
    <x v="4"/>
    <n v="0.15000000000000036"/>
    <n v="4.8499999999999996"/>
    <n v="29.558"/>
    <n v="12.39"/>
    <x v="1767"/>
    <n v="143.35629999999998"/>
    <n v="60.091499999999996"/>
    <n v="203.44779999999997"/>
    <s v="SD70ACE"/>
    <x v="82"/>
    <x v="2"/>
    <n v="4300"/>
  </r>
  <r>
    <n v="1769"/>
    <x v="1741"/>
    <x v="4"/>
    <n v="0.15000000000000036"/>
    <n v="4.8499999999999996"/>
    <n v="26.919"/>
    <n v="18.13"/>
    <x v="1768"/>
    <n v="130.55714999999998"/>
    <n v="87.930499999999995"/>
    <n v="218.48764999999997"/>
    <s v="SD70ACE"/>
    <x v="82"/>
    <x v="2"/>
    <n v="4300"/>
  </r>
  <r>
    <n v="1770"/>
    <x v="1742"/>
    <x v="4"/>
    <n v="0.15000000000000036"/>
    <n v="4.8499999999999996"/>
    <n v="41.648000000000003"/>
    <n v="12.86"/>
    <x v="1769"/>
    <n v="201.99279999999999"/>
    <n v="62.370999999999995"/>
    <n v="264.36379999999997"/>
    <s v="SD70ACE"/>
    <x v="82"/>
    <x v="2"/>
    <n v="4300"/>
  </r>
  <r>
    <n v="1771"/>
    <x v="1743"/>
    <x v="4"/>
    <n v="0.15000000000000036"/>
    <n v="4.8499999999999996"/>
    <n v="27.631"/>
    <n v="0"/>
    <x v="1770"/>
    <n v="134.01034999999999"/>
    <n v="0"/>
    <n v="134.01034999999999"/>
    <s v="SD70ACE"/>
    <x v="82"/>
    <x v="2"/>
    <n v="4300"/>
  </r>
  <r>
    <n v="1772"/>
    <x v="1744"/>
    <x v="4"/>
    <n v="0.15000000000000036"/>
    <n v="4.8499999999999996"/>
    <n v="41.213999999999999"/>
    <n v="21.03"/>
    <x v="1771"/>
    <n v="199.88789999999997"/>
    <n v="101.99549999999999"/>
    <n v="301.88339999999994"/>
    <s v="SD70ACE"/>
    <x v="82"/>
    <x v="2"/>
    <n v="4300"/>
  </r>
  <r>
    <n v="1773"/>
    <x v="1745"/>
    <x v="4"/>
    <n v="0.15000000000000036"/>
    <n v="4.8499999999999996"/>
    <n v="20.43"/>
    <n v="6.43"/>
    <x v="1772"/>
    <n v="99.085499999999996"/>
    <n v="31.185499999999998"/>
    <n v="130.27099999999999"/>
    <s v="SD70ACE"/>
    <x v="82"/>
    <x v="2"/>
    <n v="4300"/>
  </r>
  <r>
    <n v="1774"/>
    <x v="1746"/>
    <x v="4"/>
    <n v="0.15000000000000036"/>
    <n v="4.8499999999999996"/>
    <n v="77.728999999999999"/>
    <n v="178.57"/>
    <x v="1773"/>
    <n v="376.98564999999996"/>
    <n v="866.06449999999995"/>
    <n v="1243.05015"/>
    <s v="SD70ACE"/>
    <x v="82"/>
    <x v="2"/>
    <n v="4300"/>
  </r>
  <r>
    <n v="1775"/>
    <x v="1747"/>
    <x v="4"/>
    <n v="0.15000000000000036"/>
    <n v="4.8499999999999996"/>
    <n v="9.3119999999999994"/>
    <n v="8.25"/>
    <x v="1774"/>
    <n v="45.163199999999996"/>
    <n v="40.012499999999996"/>
    <n v="85.175699999999992"/>
    <s v="SD70ACE"/>
    <x v="82"/>
    <x v="2"/>
    <n v="4300"/>
  </r>
  <r>
    <n v="1776"/>
    <x v="1748"/>
    <x v="4"/>
    <n v="0.15000000000000036"/>
    <n v="4.8499999999999996"/>
    <n v="51.744999999999997"/>
    <n v="0"/>
    <x v="1775"/>
    <n v="250.96324999999996"/>
    <n v="0"/>
    <n v="250.96324999999996"/>
    <s v="SD70ACE"/>
    <x v="82"/>
    <x v="2"/>
    <n v="4300"/>
  </r>
  <r>
    <n v="1777"/>
    <x v="1749"/>
    <x v="18"/>
    <n v="0.15899999999999981"/>
    <n v="5.141"/>
    <n v="11.939"/>
    <n v="0"/>
    <x v="1776"/>
    <n v="61.378399000000002"/>
    <n v="0"/>
    <n v="61.378399000000002"/>
    <s v="SD70ACE"/>
    <x v="75"/>
    <x v="8"/>
    <n v="4300"/>
  </r>
  <r>
    <n v="1778"/>
    <x v="1750"/>
    <x v="4"/>
    <n v="0.15000000000000036"/>
    <n v="4.8499999999999996"/>
    <n v="2E-3"/>
    <n v="14.87"/>
    <x v="1777"/>
    <n v="9.7000000000000003E-3"/>
    <n v="72.119499999999988"/>
    <n v="72.129199999999983"/>
    <s v="SD70ACE"/>
    <x v="82"/>
    <x v="2"/>
    <n v="4300"/>
  </r>
  <r>
    <n v="1779"/>
    <x v="1751"/>
    <x v="18"/>
    <n v="0.15899999999999981"/>
    <n v="5.141"/>
    <n v="41.262"/>
    <n v="12.39"/>
    <x v="1778"/>
    <n v="212.12794199999999"/>
    <n v="63.69699"/>
    <n v="275.82493199999999"/>
    <s v="SD70ACE"/>
    <x v="75"/>
    <x v="8"/>
    <n v="4300"/>
  </r>
  <r>
    <n v="1780"/>
    <x v="1752"/>
    <x v="4"/>
    <n v="0.15000000000000036"/>
    <n v="4.8499999999999996"/>
    <n v="45.398000000000003"/>
    <n v="21.11"/>
    <x v="1779"/>
    <n v="220.18029999999999"/>
    <n v="102.38349999999998"/>
    <n v="322.56379999999996"/>
    <s v="SD70ACE"/>
    <x v="82"/>
    <x v="2"/>
    <n v="4300"/>
  </r>
  <r>
    <n v="1781"/>
    <x v="1753"/>
    <x v="18"/>
    <n v="0.15899999999999981"/>
    <n v="5.141"/>
    <n v="44.517000000000003"/>
    <n v="0"/>
    <x v="1780"/>
    <n v="228.86189700000003"/>
    <n v="0"/>
    <n v="228.86189700000003"/>
    <s v="SD70ACE"/>
    <x v="78"/>
    <x v="8"/>
    <n v="4300"/>
  </r>
  <r>
    <n v="1782"/>
    <x v="1754"/>
    <x v="4"/>
    <n v="0.15000000000000036"/>
    <n v="4.8499999999999996"/>
    <n v="15.672000000000001"/>
    <n v="9.41"/>
    <x v="1781"/>
    <n v="76.009199999999993"/>
    <n v="45.638500000000001"/>
    <n v="121.64769999999999"/>
    <s v="SD70ACE"/>
    <x v="82"/>
    <x v="2"/>
    <n v="4300"/>
  </r>
  <r>
    <n v="1783"/>
    <x v="1755"/>
    <x v="4"/>
    <n v="0.15000000000000036"/>
    <n v="4.8499999999999996"/>
    <n v="3.8250000000000002"/>
    <n v="7.64"/>
    <x v="1782"/>
    <n v="18.55125"/>
    <n v="37.053999999999995"/>
    <n v="55.605249999999998"/>
    <s v="SD70ACE"/>
    <x v="82"/>
    <x v="2"/>
    <n v="4300"/>
  </r>
  <r>
    <n v="1784"/>
    <x v="1756"/>
    <x v="4"/>
    <n v="0.15000000000000036"/>
    <n v="4.8499999999999996"/>
    <n v="29.588999999999999"/>
    <n v="6.43"/>
    <x v="1783"/>
    <n v="143.50664999999998"/>
    <n v="31.185499999999998"/>
    <n v="174.69214999999997"/>
    <s v="SD70ACE"/>
    <x v="82"/>
    <x v="2"/>
    <n v="4300"/>
  </r>
  <r>
    <n v="1785"/>
    <x v="1757"/>
    <x v="4"/>
    <n v="0.15000000000000036"/>
    <n v="4.8499999999999996"/>
    <n v="39.759"/>
    <n v="6.43"/>
    <x v="1784"/>
    <n v="192.83114999999998"/>
    <n v="31.185499999999998"/>
    <n v="224.01664999999997"/>
    <s v="SD70ACE"/>
    <x v="82"/>
    <x v="2"/>
    <n v="4300"/>
  </r>
  <r>
    <n v="1786"/>
    <x v="1758"/>
    <x v="4"/>
    <n v="0.15000000000000036"/>
    <n v="4.8499999999999996"/>
    <n v="25.11"/>
    <n v="5.13"/>
    <x v="1785"/>
    <n v="121.78349999999999"/>
    <n v="24.880499999999998"/>
    <n v="146.66399999999999"/>
    <s v="SD70ACE"/>
    <x v="82"/>
    <x v="2"/>
    <n v="4300"/>
  </r>
  <r>
    <n v="1787"/>
    <x v="1759"/>
    <x v="18"/>
    <n v="0.15899999999999981"/>
    <n v="5.141"/>
    <n v="35.207000000000001"/>
    <n v="6.43"/>
    <x v="1786"/>
    <n v="180.99918700000001"/>
    <n v="33.056629999999998"/>
    <n v="214.05581699999999"/>
    <s v="SD70ACE"/>
    <x v="80"/>
    <x v="8"/>
    <n v="4300"/>
  </r>
  <r>
    <n v="1788"/>
    <x v="1760"/>
    <x v="4"/>
    <n v="0.15000000000000036"/>
    <n v="4.8499999999999996"/>
    <n v="34.350999999999999"/>
    <n v="9.41"/>
    <x v="1787"/>
    <n v="166.60234999999997"/>
    <n v="45.638500000000001"/>
    <n v="212.24084999999997"/>
    <s v="SD70ACE"/>
    <x v="82"/>
    <x v="2"/>
    <n v="4300"/>
  </r>
  <r>
    <n v="1789"/>
    <x v="1761"/>
    <x v="4"/>
    <n v="0.15000000000000036"/>
    <n v="4.8499999999999996"/>
    <n v="7.7640000000000002"/>
    <n v="2.98"/>
    <x v="1788"/>
    <n v="37.6554"/>
    <n v="14.452999999999999"/>
    <n v="52.108400000000003"/>
    <s v="SD70ACE"/>
    <x v="82"/>
    <x v="2"/>
    <n v="4300"/>
  </r>
  <r>
    <n v="1790"/>
    <x v="1762"/>
    <x v="4"/>
    <n v="0.15000000000000036"/>
    <n v="4.8499999999999996"/>
    <n v="54.256"/>
    <n v="6.43"/>
    <x v="1789"/>
    <n v="263.14159999999998"/>
    <n v="31.185499999999998"/>
    <n v="294.32709999999997"/>
    <s v="SD70ACE"/>
    <x v="82"/>
    <x v="2"/>
    <n v="4300"/>
  </r>
  <r>
    <n v="1791"/>
    <x v="1763"/>
    <x v="4"/>
    <n v="0.15000000000000036"/>
    <n v="4.8499999999999996"/>
    <n v="10.287000000000001"/>
    <n v="0"/>
    <x v="1790"/>
    <n v="49.891950000000001"/>
    <n v="0"/>
    <n v="49.891950000000001"/>
    <s v="SD70ACE"/>
    <x v="82"/>
    <x v="2"/>
    <n v="4300"/>
  </r>
  <r>
    <n v="1792"/>
    <x v="1764"/>
    <x v="4"/>
    <n v="0.15000000000000036"/>
    <n v="4.8499999999999996"/>
    <n v="61.691000000000003"/>
    <n v="15.84"/>
    <x v="1791"/>
    <n v="299.20134999999999"/>
    <n v="76.823999999999998"/>
    <n v="376.02535"/>
    <s v="SD70ACE"/>
    <x v="82"/>
    <x v="2"/>
    <n v="4300"/>
  </r>
  <r>
    <n v="1793"/>
    <x v="1765"/>
    <x v="4"/>
    <n v="0.15000000000000036"/>
    <n v="4.8499999999999996"/>
    <n v="39.436999999999998"/>
    <n v="6.43"/>
    <x v="1792"/>
    <n v="191.26944999999998"/>
    <n v="31.185499999999998"/>
    <n v="222.45494999999997"/>
    <s v="SD70ACE"/>
    <x v="82"/>
    <x v="2"/>
    <n v="4300"/>
  </r>
  <r>
    <n v="1794"/>
    <x v="1766"/>
    <x v="4"/>
    <n v="0.15000000000000036"/>
    <n v="4.8499999999999996"/>
    <n v="19.902999999999999"/>
    <n v="6.43"/>
    <x v="1793"/>
    <n v="96.529549999999986"/>
    <n v="31.185499999999998"/>
    <n v="127.71504999999999"/>
    <s v="SD70ACE"/>
    <x v="82"/>
    <x v="2"/>
    <n v="4300"/>
  </r>
  <r>
    <n v="1795"/>
    <x v="1767"/>
    <x v="18"/>
    <n v="0.15899999999999981"/>
    <n v="5.141"/>
    <n v="49.753"/>
    <n v="14.4"/>
    <x v="1794"/>
    <n v="255.78017299999999"/>
    <n v="74.0304"/>
    <n v="329.81057299999998"/>
    <s v="SD70ACE"/>
    <x v="76"/>
    <x v="8"/>
    <n v="4300"/>
  </r>
  <r>
    <n v="1796"/>
    <x v="1768"/>
    <x v="4"/>
    <n v="0.15000000000000036"/>
    <n v="4.8499999999999996"/>
    <n v="53.311"/>
    <n v="9.41"/>
    <x v="1795"/>
    <n v="258.55834999999996"/>
    <n v="45.638500000000001"/>
    <n v="304.19684999999998"/>
    <s v="SD70ACE"/>
    <x v="82"/>
    <x v="2"/>
    <n v="4300"/>
  </r>
  <r>
    <n v="1797"/>
    <x v="1769"/>
    <x v="4"/>
    <n v="0.15000000000000036"/>
    <n v="4.8499999999999996"/>
    <n v="18.888999999999999"/>
    <n v="2.98"/>
    <x v="1796"/>
    <n v="91.611649999999983"/>
    <n v="14.452999999999999"/>
    <n v="106.06464999999999"/>
    <s v="SD70ACE"/>
    <x v="82"/>
    <x v="2"/>
    <n v="4300"/>
  </r>
  <r>
    <n v="1798"/>
    <x v="1770"/>
    <x v="18"/>
    <n v="0.15899999999999981"/>
    <n v="5.141"/>
    <n v="49.529000000000003"/>
    <n v="7.04"/>
    <x v="1797"/>
    <n v="254.62858900000001"/>
    <n v="36.192639999999997"/>
    <n v="290.82122900000002"/>
    <s v="SD70ACE"/>
    <x v="78"/>
    <x v="8"/>
    <n v="4300"/>
  </r>
  <r>
    <n v="1799"/>
    <x v="1771"/>
    <x v="4"/>
    <n v="0.15000000000000036"/>
    <n v="4.8499999999999996"/>
    <n v="19.504999999999999"/>
    <n v="2.98"/>
    <x v="1798"/>
    <n v="94.599249999999984"/>
    <n v="14.452999999999999"/>
    <n v="109.05224999999999"/>
    <s v="SD70ACE"/>
    <x v="82"/>
    <x v="2"/>
    <n v="4300"/>
  </r>
  <r>
    <n v="1800"/>
    <x v="1772"/>
    <x v="4"/>
    <n v="0.15000000000000036"/>
    <n v="4.8499999999999996"/>
    <n v="72.552000000000007"/>
    <n v="15.57"/>
    <x v="1799"/>
    <n v="351.87720000000002"/>
    <n v="75.514499999999998"/>
    <n v="427.39170000000001"/>
    <s v="SD70ACE"/>
    <x v="82"/>
    <x v="2"/>
    <n v="4300"/>
  </r>
  <r>
    <n v="1801"/>
    <x v="1773"/>
    <x v="4"/>
    <n v="0.15000000000000036"/>
    <n v="4.8499999999999996"/>
    <n v="30.693000000000001"/>
    <n v="2.98"/>
    <x v="1800"/>
    <n v="148.86105000000001"/>
    <n v="14.452999999999999"/>
    <n v="163.31405000000001"/>
    <s v="SD70ACE"/>
    <x v="82"/>
    <x v="2"/>
    <n v="4300"/>
  </r>
  <r>
    <n v="1802"/>
    <x v="1774"/>
    <x v="4"/>
    <n v="0.15000000000000036"/>
    <n v="4.8499999999999996"/>
    <n v="5.7030000000000003"/>
    <n v="15.57"/>
    <x v="1801"/>
    <n v="27.659549999999999"/>
    <n v="75.514499999999998"/>
    <n v="103.17404999999999"/>
    <s v="SD70ACE"/>
    <x v="82"/>
    <x v="2"/>
    <n v="4300"/>
  </r>
  <r>
    <n v="1803"/>
    <x v="1775"/>
    <x v="4"/>
    <n v="0.15000000000000036"/>
    <n v="4.8499999999999996"/>
    <n v="59.856999999999999"/>
    <n v="12.86"/>
    <x v="1802"/>
    <n v="290.30644999999998"/>
    <n v="62.370999999999995"/>
    <n v="352.67744999999996"/>
    <s v="SD70ACE"/>
    <x v="82"/>
    <x v="2"/>
    <n v="4300"/>
  </r>
  <r>
    <n v="1804"/>
    <x v="1776"/>
    <x v="4"/>
    <n v="0.15000000000000036"/>
    <n v="4.8499999999999996"/>
    <n v="33.673000000000002"/>
    <n v="12.86"/>
    <x v="1803"/>
    <n v="163.31405000000001"/>
    <n v="62.370999999999995"/>
    <n v="225.68504999999999"/>
    <s v="SD70ACE"/>
    <x v="82"/>
    <x v="2"/>
    <n v="4300"/>
  </r>
  <r>
    <n v="1805"/>
    <x v="1777"/>
    <x v="4"/>
    <n v="0.15000000000000036"/>
    <n v="4.8499999999999996"/>
    <n v="13.436999999999999"/>
    <n v="18.13"/>
    <x v="1804"/>
    <n v="65.169449999999998"/>
    <n v="87.930499999999995"/>
    <n v="153.09994999999998"/>
    <s v="SD70ACE"/>
    <x v="82"/>
    <x v="2"/>
    <n v="4300"/>
  </r>
  <r>
    <n v="1806"/>
    <x v="1778"/>
    <x v="4"/>
    <n v="0.15000000000000036"/>
    <n v="4.8499999999999996"/>
    <n v="39.536000000000001"/>
    <n v="11.09"/>
    <x v="1805"/>
    <n v="191.74959999999999"/>
    <n v="53.786499999999997"/>
    <n v="245.53609999999998"/>
    <s v="SD70ACE"/>
    <x v="82"/>
    <x v="2"/>
    <n v="4300"/>
  </r>
  <r>
    <n v="1807"/>
    <x v="1779"/>
    <x v="4"/>
    <n v="0.15000000000000036"/>
    <n v="4.8499999999999996"/>
    <n v="34.01"/>
    <n v="19.29"/>
    <x v="1806"/>
    <n v="164.94849999999997"/>
    <n v="93.556499999999986"/>
    <n v="258.50499999999994"/>
    <s v="SD70ACE"/>
    <x v="82"/>
    <x v="2"/>
    <n v="4300"/>
  </r>
  <r>
    <n v="1808"/>
    <x v="1780"/>
    <x v="4"/>
    <n v="0.15000000000000036"/>
    <n v="4.8499999999999996"/>
    <n v="55.475999999999999"/>
    <n v="38.58"/>
    <x v="1807"/>
    <n v="269.05859999999996"/>
    <n v="187.11299999999997"/>
    <n v="456.1715999999999"/>
    <s v="SD70ACE"/>
    <x v="82"/>
    <x v="2"/>
    <n v="4300"/>
  </r>
  <r>
    <n v="1809"/>
    <x v="1781"/>
    <x v="4"/>
    <n v="0.15000000000000036"/>
    <n v="4.8499999999999996"/>
    <n v="9.9949999999999992"/>
    <n v="9.41"/>
    <x v="1808"/>
    <n v="48.475749999999991"/>
    <n v="45.638500000000001"/>
    <n v="94.114249999999998"/>
    <s v="SD70ACE"/>
    <x v="82"/>
    <x v="2"/>
    <n v="4300"/>
  </r>
  <r>
    <n v="1810"/>
    <x v="1782"/>
    <x v="4"/>
    <n v="0.15000000000000036"/>
    <n v="4.8499999999999996"/>
    <n v="28.564"/>
    <n v="54.42"/>
    <x v="1809"/>
    <n v="138.53539999999998"/>
    <n v="263.93700000000001"/>
    <n v="402.47239999999999"/>
    <s v="SD70ACE"/>
    <x v="82"/>
    <x v="2"/>
    <n v="4300"/>
  </r>
  <r>
    <n v="1811"/>
    <x v="1783"/>
    <x v="18"/>
    <n v="0.15899999999999981"/>
    <n v="5.141"/>
    <n v="43.63"/>
    <n v="12.86"/>
    <x v="1810"/>
    <n v="224.30183000000002"/>
    <n v="66.113259999999997"/>
    <n v="290.41509000000002"/>
    <s v="SD70ACE"/>
    <x v="76"/>
    <x v="8"/>
    <n v="4300"/>
  </r>
  <r>
    <n v="1812"/>
    <x v="1784"/>
    <x v="4"/>
    <n v="0.15000000000000036"/>
    <n v="4.8499999999999996"/>
    <n v="20.87"/>
    <n v="2.98"/>
    <x v="1811"/>
    <n v="101.2195"/>
    <n v="14.452999999999999"/>
    <n v="115.6725"/>
    <s v="SD70ACE"/>
    <x v="82"/>
    <x v="2"/>
    <n v="4300"/>
  </r>
  <r>
    <n v="1813"/>
    <x v="1785"/>
    <x v="4"/>
    <n v="0.15000000000000036"/>
    <n v="4.8499999999999996"/>
    <n v="24.704000000000001"/>
    <n v="21.8"/>
    <x v="1812"/>
    <n v="119.81439999999999"/>
    <n v="105.72999999999999"/>
    <n v="225.5444"/>
    <s v="SD70ACE"/>
    <x v="82"/>
    <x v="2"/>
    <n v="4300"/>
  </r>
  <r>
    <n v="1814"/>
    <x v="1786"/>
    <x v="18"/>
    <n v="0.15899999999999981"/>
    <n v="5.141"/>
    <n v="18.335999999999999"/>
    <n v="5.27"/>
    <x v="1813"/>
    <n v="94.265375999999989"/>
    <n v="27.093069999999997"/>
    <n v="121.35844599999999"/>
    <s v="SD70ACE"/>
    <x v="76"/>
    <x v="8"/>
    <n v="4300"/>
  </r>
  <r>
    <n v="1815"/>
    <x v="1787"/>
    <x v="4"/>
    <n v="0.15000000000000036"/>
    <n v="4.8499999999999996"/>
    <n v="68.447000000000003"/>
    <n v="9.41"/>
    <x v="1814"/>
    <n v="331.96794999999997"/>
    <n v="45.638500000000001"/>
    <n v="377.60645"/>
    <s v="SD70ACE"/>
    <x v="82"/>
    <x v="2"/>
    <n v="4300"/>
  </r>
  <r>
    <n v="1816"/>
    <x v="1788"/>
    <x v="4"/>
    <n v="0.15000000000000036"/>
    <n v="4.8499999999999996"/>
    <n v="29.826000000000001"/>
    <n v="6.43"/>
    <x v="1815"/>
    <n v="144.65609999999998"/>
    <n v="31.185499999999998"/>
    <n v="175.84159999999997"/>
    <s v="SD70ACE"/>
    <x v="82"/>
    <x v="2"/>
    <n v="4300"/>
  </r>
  <r>
    <n v="1817"/>
    <x v="1789"/>
    <x v="4"/>
    <n v="0.15000000000000036"/>
    <n v="4.8499999999999996"/>
    <n v="18.274999999999999"/>
    <n v="39.79"/>
    <x v="1816"/>
    <n v="88.633749999999992"/>
    <n v="192.98149999999998"/>
    <n v="281.61524999999995"/>
    <s v="SD70ACE"/>
    <x v="82"/>
    <x v="2"/>
    <n v="4300"/>
  </r>
  <r>
    <n v="1818"/>
    <x v="1790"/>
    <x v="18"/>
    <n v="0.15899999999999981"/>
    <n v="5.141"/>
    <n v="84.195999999999998"/>
    <n v="200.81"/>
    <x v="1817"/>
    <n v="432.85163599999998"/>
    <n v="1032.36421"/>
    <n v="1465.2158460000001"/>
    <s v="SD70ACE"/>
    <x v="75"/>
    <x v="8"/>
    <n v="4300"/>
  </r>
  <r>
    <n v="1819"/>
    <x v="1791"/>
    <x v="4"/>
    <n v="0.15000000000000036"/>
    <n v="4.8499999999999996"/>
    <n v="28.914999999999999"/>
    <n v="5.46"/>
    <x v="1818"/>
    <n v="140.23774999999998"/>
    <n v="26.480999999999998"/>
    <n v="166.71874999999997"/>
    <s v="SD70ACE"/>
    <x v="82"/>
    <x v="2"/>
    <n v="4300"/>
  </r>
  <r>
    <n v="1820"/>
    <x v="1792"/>
    <x v="18"/>
    <n v="0.15899999999999981"/>
    <n v="5.141"/>
    <n v="37.1"/>
    <n v="9.41"/>
    <x v="1819"/>
    <n v="190.7311"/>
    <n v="48.376809999999999"/>
    <n v="239.10791"/>
    <s v="SD70ACE"/>
    <x v="78"/>
    <x v="8"/>
    <n v="4300"/>
  </r>
  <r>
    <n v="1821"/>
    <x v="1793"/>
    <x v="4"/>
    <n v="0.15000000000000036"/>
    <n v="4.8499999999999996"/>
    <n v="41.31"/>
    <n v="19.29"/>
    <x v="1820"/>
    <n v="200.3535"/>
    <n v="93.556499999999986"/>
    <n v="293.90999999999997"/>
    <s v="SD70ACE"/>
    <x v="82"/>
    <x v="2"/>
    <n v="4300"/>
  </r>
  <r>
    <n v="1822"/>
    <x v="1794"/>
    <x v="18"/>
    <n v="0.15899999999999981"/>
    <n v="5.141"/>
    <n v="12.414999999999999"/>
    <n v="7.04"/>
    <x v="1821"/>
    <n v="63.825514999999996"/>
    <n v="36.192639999999997"/>
    <n v="100.01815499999999"/>
    <s v="SD70ACE"/>
    <x v="76"/>
    <x v="8"/>
    <n v="4300"/>
  </r>
  <r>
    <n v="1823"/>
    <x v="1795"/>
    <x v="4"/>
    <n v="0.15000000000000036"/>
    <n v="4.8499999999999996"/>
    <n v="31.224"/>
    <n v="0"/>
    <x v="1822"/>
    <n v="151.43639999999999"/>
    <n v="0"/>
    <n v="151.43639999999999"/>
    <s v="SD70ACE"/>
    <x v="82"/>
    <x v="2"/>
    <n v="4300"/>
  </r>
  <r>
    <n v="1824"/>
    <x v="1796"/>
    <x v="4"/>
    <n v="0.15000000000000036"/>
    <n v="4.8499999999999996"/>
    <n v="80.786000000000001"/>
    <n v="12.86"/>
    <x v="1823"/>
    <n v="391.81209999999999"/>
    <n v="62.370999999999995"/>
    <n v="454.18309999999997"/>
    <s v="SD70ACE"/>
    <x v="82"/>
    <x v="2"/>
    <n v="4300"/>
  </r>
  <r>
    <n v="1825"/>
    <x v="1797"/>
    <x v="18"/>
    <n v="0.15899999999999981"/>
    <n v="5.141"/>
    <n v="83.564999999999998"/>
    <n v="28.7"/>
    <x v="1824"/>
    <n v="429.607665"/>
    <n v="147.54669999999999"/>
    <n v="577.15436499999998"/>
    <s v="SD70ACE"/>
    <x v="76"/>
    <x v="8"/>
    <n v="4300"/>
  </r>
  <r>
    <n v="1826"/>
    <x v="1798"/>
    <x v="4"/>
    <n v="0.15000000000000036"/>
    <n v="4.8499999999999996"/>
    <n v="9.0549999999999997"/>
    <n v="6.43"/>
    <x v="1825"/>
    <n v="43.916749999999993"/>
    <n v="31.185499999999998"/>
    <n v="75.102249999999998"/>
    <s v="SD70ACE"/>
    <x v="82"/>
    <x v="2"/>
    <n v="4300"/>
  </r>
  <r>
    <n v="1827"/>
    <x v="1799"/>
    <x v="18"/>
    <n v="0.15899999999999981"/>
    <n v="5.141"/>
    <n v="22.599"/>
    <n v="19.29"/>
    <x v="1826"/>
    <n v="116.181459"/>
    <n v="99.169889999999995"/>
    <n v="215.351349"/>
    <s v="SD70ACE"/>
    <x v="76"/>
    <x v="8"/>
    <n v="4300"/>
  </r>
  <r>
    <n v="1828"/>
    <x v="1800"/>
    <x v="4"/>
    <n v="0.15000000000000036"/>
    <n v="4.8499999999999996"/>
    <n v="9.5579999999999998"/>
    <n v="6.43"/>
    <x v="1827"/>
    <n v="46.356299999999997"/>
    <n v="31.185499999999998"/>
    <n v="77.541799999999995"/>
    <s v="SD70ACE"/>
    <x v="82"/>
    <x v="2"/>
    <n v="4300"/>
  </r>
  <r>
    <n v="1829"/>
    <x v="1801"/>
    <x v="4"/>
    <n v="0.15000000000000036"/>
    <n v="4.8499999999999996"/>
    <n v="37.030999999999999"/>
    <n v="11.56"/>
    <x v="1828"/>
    <n v="179.60034999999999"/>
    <n v="56.065999999999995"/>
    <n v="235.66634999999999"/>
    <s v="SD70ACE"/>
    <x v="82"/>
    <x v="2"/>
    <n v="4300"/>
  </r>
  <r>
    <n v="1830"/>
    <x v="1802"/>
    <x v="4"/>
    <n v="0.15000000000000036"/>
    <n v="4.8499999999999996"/>
    <n v="81.084000000000003"/>
    <n v="15.57"/>
    <x v="1829"/>
    <n v="393.25739999999996"/>
    <n v="75.514499999999998"/>
    <n v="468.77189999999996"/>
    <s v="SD70ACE"/>
    <x v="82"/>
    <x v="2"/>
    <n v="4300"/>
  </r>
  <r>
    <n v="1831"/>
    <x v="1803"/>
    <x v="18"/>
    <n v="0.15899999999999981"/>
    <n v="5.141"/>
    <n v="34.668999999999997"/>
    <n v="12.86"/>
    <x v="1830"/>
    <n v="178.233329"/>
    <n v="66.113259999999997"/>
    <n v="244.34658899999999"/>
    <s v="SD70ACE"/>
    <x v="76"/>
    <x v="8"/>
    <n v="4300"/>
  </r>
  <r>
    <n v="1832"/>
    <x v="1804"/>
    <x v="4"/>
    <n v="0.15000000000000036"/>
    <n v="4.8499999999999996"/>
    <n v="23.803000000000001"/>
    <n v="18.32"/>
    <x v="1831"/>
    <n v="115.44454999999999"/>
    <n v="88.85199999999999"/>
    <n v="204.29654999999997"/>
    <s v="SD70ACE"/>
    <x v="82"/>
    <x v="2"/>
    <n v="4300"/>
  </r>
  <r>
    <n v="1833"/>
    <x v="1805"/>
    <x v="18"/>
    <n v="0.15899999999999981"/>
    <n v="5.141"/>
    <n v="33.408999999999999"/>
    <n v="6.43"/>
    <x v="1832"/>
    <n v="171.75566899999998"/>
    <n v="33.056629999999998"/>
    <n v="204.812299"/>
    <s v="SD70ACE"/>
    <x v="76"/>
    <x v="8"/>
    <n v="4300"/>
  </r>
  <r>
    <n v="1834"/>
    <x v="1806"/>
    <x v="4"/>
    <n v="0.15000000000000036"/>
    <n v="4.8499999999999996"/>
    <n v="49.075000000000003"/>
    <n v="5.27"/>
    <x v="1833"/>
    <n v="238.01374999999999"/>
    <n v="25.559499999999996"/>
    <n v="263.57324999999997"/>
    <s v="SD70ACE"/>
    <x v="82"/>
    <x v="2"/>
    <n v="4300"/>
  </r>
  <r>
    <n v="1835"/>
    <x v="1807"/>
    <x v="4"/>
    <n v="0.15000000000000036"/>
    <n v="4.8499999999999996"/>
    <n v="18.141999999999999"/>
    <n v="55.13"/>
    <x v="1834"/>
    <n v="87.988699999999994"/>
    <n v="267.38049999999998"/>
    <n v="355.36919999999998"/>
    <s v="SD70ACE"/>
    <x v="82"/>
    <x v="2"/>
    <n v="4300"/>
  </r>
  <r>
    <n v="1836"/>
    <x v="1808"/>
    <x v="18"/>
    <n v="0.15899999999999981"/>
    <n v="5.141"/>
    <n v="30.274999999999999"/>
    <n v="11.23"/>
    <x v="1835"/>
    <n v="155.64377500000001"/>
    <n v="57.733430000000006"/>
    <n v="213.377205"/>
    <s v="SD70ACE"/>
    <x v="76"/>
    <x v="8"/>
    <n v="4300"/>
  </r>
  <r>
    <n v="1837"/>
    <x v="1809"/>
    <x v="18"/>
    <n v="0.15899999999999981"/>
    <n v="5.141"/>
    <n v="16.268999999999998"/>
    <n v="6.43"/>
    <x v="1836"/>
    <n v="83.63892899999999"/>
    <n v="33.056629999999998"/>
    <n v="116.69555899999999"/>
    <s v="SD70ACE"/>
    <x v="78"/>
    <x v="8"/>
    <n v="4300"/>
  </r>
  <r>
    <n v="1838"/>
    <x v="1810"/>
    <x v="4"/>
    <n v="0.15000000000000036"/>
    <n v="4.8499999999999996"/>
    <n v="39.026000000000003"/>
    <n v="15.84"/>
    <x v="1837"/>
    <n v="189.27610000000001"/>
    <n v="76.823999999999998"/>
    <n v="266.1001"/>
    <s v="SD70ACE"/>
    <x v="82"/>
    <x v="2"/>
    <n v="4300"/>
  </r>
  <r>
    <n v="1839"/>
    <x v="1811"/>
    <x v="20"/>
    <n v="0.16199999999999992"/>
    <n v="5.2380000000000004"/>
    <n v="50.258000000000003"/>
    <n v="0"/>
    <x v="1838"/>
    <n v="263.25140400000004"/>
    <n v="0"/>
    <n v="263.25140400000004"/>
    <s v="SD70ACE"/>
    <x v="83"/>
    <x v="2"/>
    <n v="4300"/>
  </r>
  <r>
    <n v="1840"/>
    <x v="1812"/>
    <x v="20"/>
    <n v="0.16199999999999992"/>
    <n v="5.2380000000000004"/>
    <n v="19.457999999999998"/>
    <n v="19.29"/>
    <x v="1839"/>
    <n v="101.921004"/>
    <n v="101.04102"/>
    <n v="202.96202399999999"/>
    <s v="SD70ACE"/>
    <x v="83"/>
    <x v="2"/>
    <n v="4300"/>
  </r>
  <r>
    <n v="1841"/>
    <x v="1813"/>
    <x v="20"/>
    <n v="0.16199999999999992"/>
    <n v="5.2380000000000004"/>
    <n v="14.143000000000001"/>
    <n v="2.98"/>
    <x v="1840"/>
    <n v="74.081034000000017"/>
    <n v="15.609240000000002"/>
    <n v="89.690274000000016"/>
    <s v="SD70ACE"/>
    <x v="83"/>
    <x v="2"/>
    <n v="4300"/>
  </r>
  <r>
    <n v="1842"/>
    <x v="1814"/>
    <x v="20"/>
    <n v="0.16199999999999992"/>
    <n v="5.2380000000000004"/>
    <n v="57.832999999999998"/>
    <n v="15.84"/>
    <x v="1841"/>
    <n v="302.92925400000001"/>
    <n v="82.969920000000002"/>
    <n v="385.89917400000002"/>
    <s v="SD70ACE"/>
    <x v="83"/>
    <x v="2"/>
    <n v="4300"/>
  </r>
  <r>
    <n v="1843"/>
    <x v="1815"/>
    <x v="20"/>
    <n v="0.16199999999999992"/>
    <n v="5.2380000000000004"/>
    <n v="3.0259999999999998"/>
    <n v="6.43"/>
    <x v="1842"/>
    <n v="15.850188000000001"/>
    <n v="33.680340000000001"/>
    <n v="49.530528000000004"/>
    <s v="SD70ACE"/>
    <x v="83"/>
    <x v="2"/>
    <n v="4300"/>
  </r>
  <r>
    <n v="1844"/>
    <x v="1816"/>
    <x v="20"/>
    <n v="0.16199999999999992"/>
    <n v="5.2380000000000004"/>
    <n v="15.801"/>
    <n v="11.89"/>
    <x v="1843"/>
    <n v="82.76563800000001"/>
    <n v="62.279820000000008"/>
    <n v="145.04545800000002"/>
    <s v="SD70ACE"/>
    <x v="83"/>
    <x v="2"/>
    <n v="4300"/>
  </r>
  <r>
    <n v="1845"/>
    <x v="1817"/>
    <x v="20"/>
    <n v="0.16199999999999992"/>
    <n v="5.2380000000000004"/>
    <n v="37.305999999999997"/>
    <n v="49.62"/>
    <x v="1844"/>
    <n v="195.408828"/>
    <n v="259.90956"/>
    <n v="455.31838800000003"/>
    <s v="SD70ACE"/>
    <x v="83"/>
    <x v="2"/>
    <n v="4300"/>
  </r>
  <r>
    <n v="1846"/>
    <x v="1818"/>
    <x v="20"/>
    <n v="0.16199999999999992"/>
    <n v="5.2380000000000004"/>
    <n v="34.68"/>
    <n v="16.97"/>
    <x v="1845"/>
    <n v="181.65384"/>
    <n v="88.888860000000008"/>
    <n v="270.54270000000002"/>
    <s v="SD70ACE"/>
    <x v="83"/>
    <x v="2"/>
    <n v="4300"/>
  </r>
  <r>
    <n v="1847"/>
    <x v="1819"/>
    <x v="20"/>
    <n v="0.16199999999999992"/>
    <n v="5.2380000000000004"/>
    <n v="19.056000000000001"/>
    <n v="15.84"/>
    <x v="1846"/>
    <n v="99.815328000000008"/>
    <n v="82.969920000000002"/>
    <n v="182.78524800000002"/>
    <s v="SD70ACE"/>
    <x v="83"/>
    <x v="2"/>
    <n v="4300"/>
  </r>
  <r>
    <n v="1848"/>
    <x v="1820"/>
    <x v="20"/>
    <n v="0.16199999999999992"/>
    <n v="5.2380000000000004"/>
    <n v="27.808"/>
    <n v="6.43"/>
    <x v="1847"/>
    <n v="145.65830400000002"/>
    <n v="33.680340000000001"/>
    <n v="179.33864400000002"/>
    <s v="SD70ACE"/>
    <x v="83"/>
    <x v="2"/>
    <n v="4300"/>
  </r>
  <r>
    <n v="1849"/>
    <x v="1821"/>
    <x v="20"/>
    <n v="0.16199999999999992"/>
    <n v="5.2380000000000004"/>
    <n v="9.1940000000000008"/>
    <n v="11.7"/>
    <x v="1848"/>
    <n v="48.158172000000008"/>
    <n v="61.284600000000005"/>
    <n v="109.44277200000002"/>
    <s v="SD70ACE"/>
    <x v="83"/>
    <x v="2"/>
    <n v="4300"/>
  </r>
  <r>
    <n v="1850"/>
    <x v="1822"/>
    <x v="20"/>
    <n v="0.16199999999999992"/>
    <n v="5.2380000000000004"/>
    <n v="31.902999999999999"/>
    <n v="6.43"/>
    <x v="1849"/>
    <n v="167.10791399999999"/>
    <n v="33.680340000000001"/>
    <n v="200.78825399999999"/>
    <s v="SD70ACE"/>
    <x v="83"/>
    <x v="2"/>
    <n v="4300"/>
  </r>
  <r>
    <n v="1851"/>
    <x v="1823"/>
    <x v="20"/>
    <n v="0.16199999999999992"/>
    <n v="5.2380000000000004"/>
    <n v="23.085000000000001"/>
    <n v="6.43"/>
    <x v="1850"/>
    <n v="120.91923000000001"/>
    <n v="33.680340000000001"/>
    <n v="154.59957000000003"/>
    <s v="SD70ACE"/>
    <x v="83"/>
    <x v="2"/>
    <n v="4300"/>
  </r>
  <r>
    <n v="1852"/>
    <x v="1824"/>
    <x v="20"/>
    <n v="0.16199999999999992"/>
    <n v="5.2380000000000004"/>
    <n v="5.8949999999999996"/>
    <n v="6.43"/>
    <x v="1851"/>
    <n v="30.87801"/>
    <n v="33.680340000000001"/>
    <n v="64.558350000000004"/>
    <s v="SD70ACE"/>
    <x v="83"/>
    <x v="2"/>
    <n v="4300"/>
  </r>
  <r>
    <n v="1853"/>
    <x v="1825"/>
    <x v="20"/>
    <n v="0.16199999999999992"/>
    <n v="5.2380000000000004"/>
    <n v="10.507"/>
    <n v="12.86"/>
    <x v="1852"/>
    <n v="55.035666000000006"/>
    <n v="67.360680000000002"/>
    <n v="122.39634600000001"/>
    <s v="SD70ACE"/>
    <x v="83"/>
    <x v="2"/>
    <n v="4300"/>
  </r>
  <r>
    <n v="1854"/>
    <x v="1826"/>
    <x v="20"/>
    <n v="0.16199999999999992"/>
    <n v="5.2380000000000004"/>
    <n v="10.106999999999999"/>
    <n v="9.41"/>
    <x v="1853"/>
    <n v="52.940466000000001"/>
    <n v="49.289580000000008"/>
    <n v="102.23004600000002"/>
    <s v="SD70ACE"/>
    <x v="83"/>
    <x v="2"/>
    <n v="4300"/>
  </r>
  <r>
    <n v="1855"/>
    <x v="1827"/>
    <x v="20"/>
    <n v="0.16199999999999992"/>
    <n v="5.2380000000000004"/>
    <n v="12.974"/>
    <n v="37.61"/>
    <x v="1854"/>
    <n v="67.957812000000004"/>
    <n v="197.00118000000001"/>
    <n v="264.95899200000002"/>
    <s v="SD70ACE"/>
    <x v="83"/>
    <x v="2"/>
    <n v="4300"/>
  </r>
  <r>
    <n v="1856"/>
    <x v="1828"/>
    <x v="20"/>
    <n v="0.16199999999999992"/>
    <n v="5.2380000000000004"/>
    <n v="42.302"/>
    <n v="12.86"/>
    <x v="1855"/>
    <n v="221.577876"/>
    <n v="67.360680000000002"/>
    <n v="288.93855600000001"/>
    <s v="SD70ACE"/>
    <x v="83"/>
    <x v="2"/>
    <n v="4300"/>
  </r>
  <r>
    <n v="1857"/>
    <x v="1829"/>
    <x v="20"/>
    <n v="0.16199999999999992"/>
    <n v="5.2380000000000004"/>
    <n v="13.718"/>
    <n v="16.690000000000001"/>
    <x v="1856"/>
    <n v="71.854884000000013"/>
    <n v="87.42222000000001"/>
    <n v="159.27710400000001"/>
    <s v="SD70ACE"/>
    <x v="83"/>
    <x v="2"/>
    <n v="4300"/>
  </r>
  <r>
    <n v="1858"/>
    <x v="1830"/>
    <x v="20"/>
    <n v="0.16199999999999992"/>
    <n v="5.2380000000000004"/>
    <n v="5.2779999999999996"/>
    <n v="6.43"/>
    <x v="1857"/>
    <n v="27.646163999999999"/>
    <n v="33.680340000000001"/>
    <n v="61.326504"/>
    <s v="SD70ACE"/>
    <x v="83"/>
    <x v="2"/>
    <n v="4300"/>
  </r>
  <r>
    <n v="1859"/>
    <x v="1831"/>
    <x v="18"/>
    <n v="0.15899999999999981"/>
    <n v="5.141"/>
    <n v="9.843"/>
    <n v="0"/>
    <x v="1858"/>
    <n v="50.602862999999999"/>
    <n v="0"/>
    <n v="50.602862999999999"/>
    <s v="SD70ACE"/>
    <x v="75"/>
    <x v="8"/>
    <n v="4300"/>
  </r>
  <r>
    <n v="1860"/>
    <x v="1832"/>
    <x v="20"/>
    <n v="0.16199999999999992"/>
    <n v="5.2380000000000004"/>
    <n v="33.311999999999998"/>
    <n v="6.43"/>
    <x v="1859"/>
    <n v="174.48825600000001"/>
    <n v="33.680340000000001"/>
    <n v="208.16859600000001"/>
    <s v="SD70ACE"/>
    <x v="83"/>
    <x v="2"/>
    <n v="4300"/>
  </r>
  <r>
    <n v="1861"/>
    <x v="1833"/>
    <x v="20"/>
    <n v="0.16199999999999992"/>
    <n v="5.2380000000000004"/>
    <n v="15.513999999999999"/>
    <n v="18.82"/>
    <x v="1860"/>
    <n v="81.262332000000001"/>
    <n v="98.579160000000016"/>
    <n v="179.84149200000002"/>
    <s v="SD70ACE"/>
    <x v="83"/>
    <x v="2"/>
    <n v="4300"/>
  </r>
  <r>
    <n v="1862"/>
    <x v="1834"/>
    <x v="20"/>
    <n v="0.16199999999999992"/>
    <n v="5.2380000000000004"/>
    <n v="50.02"/>
    <n v="6.43"/>
    <x v="1861"/>
    <n v="262.00476000000003"/>
    <n v="33.680340000000001"/>
    <n v="295.68510000000003"/>
    <s v="SD70ACE"/>
    <x v="83"/>
    <x v="2"/>
    <n v="4300"/>
  </r>
  <r>
    <n v="1863"/>
    <x v="1835"/>
    <x v="18"/>
    <n v="0.15899999999999981"/>
    <n v="5.141"/>
    <n v="42.42"/>
    <n v="0"/>
    <x v="1862"/>
    <n v="218.08122"/>
    <n v="0"/>
    <n v="218.08122"/>
    <s v="SD70ACE"/>
    <x v="76"/>
    <x v="8"/>
    <n v="4300"/>
  </r>
  <r>
    <n v="1864"/>
    <x v="1836"/>
    <x v="20"/>
    <n v="0.16199999999999992"/>
    <n v="5.2380000000000004"/>
    <n v="12.493"/>
    <n v="0"/>
    <x v="1863"/>
    <n v="65.438334000000012"/>
    <n v="0"/>
    <n v="65.438334000000012"/>
    <s v="SD70ACE"/>
    <x v="83"/>
    <x v="2"/>
    <n v="4300"/>
  </r>
  <r>
    <n v="1865"/>
    <x v="1837"/>
    <x v="20"/>
    <n v="0.16199999999999992"/>
    <n v="5.2380000000000004"/>
    <n v="40.423999999999999"/>
    <n v="12.86"/>
    <x v="1864"/>
    <n v="211.74091200000001"/>
    <n v="67.360680000000002"/>
    <n v="279.10159199999998"/>
    <s v="SD70ACE"/>
    <x v="83"/>
    <x v="2"/>
    <n v="4300"/>
  </r>
  <r>
    <n v="1866"/>
    <x v="1838"/>
    <x v="20"/>
    <n v="0.16199999999999992"/>
    <n v="5.2380000000000004"/>
    <n v="15.241"/>
    <n v="52.09"/>
    <x v="1865"/>
    <n v="79.832357999999999"/>
    <n v="272.84742000000006"/>
    <n v="352.67977800000006"/>
    <s v="SD70ACE"/>
    <x v="83"/>
    <x v="2"/>
    <n v="4300"/>
  </r>
  <r>
    <n v="1867"/>
    <x v="1839"/>
    <x v="20"/>
    <n v="0.16199999999999992"/>
    <n v="5.2380000000000004"/>
    <n v="45.798000000000002"/>
    <n v="34.159999999999997"/>
    <x v="1866"/>
    <n v="239.88992400000004"/>
    <n v="178.93008"/>
    <n v="418.82000400000004"/>
    <s v="SD70ACE"/>
    <x v="83"/>
    <x v="2"/>
    <n v="4300"/>
  </r>
  <r>
    <n v="1868"/>
    <x v="1840"/>
    <x v="20"/>
    <n v="0.16199999999999992"/>
    <n v="5.2380000000000004"/>
    <n v="37.048999999999999"/>
    <n v="16.97"/>
    <x v="1867"/>
    <n v="194.06266200000002"/>
    <n v="88.888860000000008"/>
    <n v="282.95152200000001"/>
    <s v="SD70ACE"/>
    <x v="83"/>
    <x v="2"/>
    <n v="4300"/>
  </r>
  <r>
    <n v="1869"/>
    <x v="1841"/>
    <x v="20"/>
    <n v="0.16199999999999992"/>
    <n v="5.2380000000000004"/>
    <n v="21.704000000000001"/>
    <n v="6.43"/>
    <x v="1868"/>
    <n v="113.68555200000002"/>
    <n v="33.680340000000001"/>
    <n v="147.36589200000003"/>
    <s v="SD70ACE"/>
    <x v="83"/>
    <x v="2"/>
    <n v="4300"/>
  </r>
  <r>
    <n v="1870"/>
    <x v="1842"/>
    <x v="20"/>
    <n v="0.16199999999999992"/>
    <n v="5.2380000000000004"/>
    <n v="35.131999999999998"/>
    <n v="9.41"/>
    <x v="1869"/>
    <n v="184.02141600000002"/>
    <n v="49.289580000000008"/>
    <n v="233.31099600000002"/>
    <s v="SD70ACE"/>
    <x v="83"/>
    <x v="2"/>
    <n v="4300"/>
  </r>
  <r>
    <n v="1871"/>
    <x v="1843"/>
    <x v="18"/>
    <n v="0.15899999999999981"/>
    <n v="5.141"/>
    <n v="24.588000000000001"/>
    <n v="19.29"/>
    <x v="1870"/>
    <n v="126.406908"/>
    <n v="99.169889999999995"/>
    <n v="225.576798"/>
    <s v="SD70ACE"/>
    <x v="78"/>
    <x v="8"/>
    <n v="4300"/>
  </r>
  <r>
    <n v="1872"/>
    <x v="1844"/>
    <x v="20"/>
    <n v="0.16199999999999992"/>
    <n v="5.2380000000000004"/>
    <n v="46.295000000000002"/>
    <n v="138.74"/>
    <x v="1871"/>
    <n v="242.49321000000003"/>
    <n v="726.72012000000007"/>
    <n v="969.21333000000004"/>
    <s v="SD70ACE"/>
    <x v="83"/>
    <x v="2"/>
    <n v="4300"/>
  </r>
  <r>
    <n v="1873"/>
    <x v="1845"/>
    <x v="20"/>
    <n v="0.16199999999999992"/>
    <n v="5.2380000000000004"/>
    <n v="65.759"/>
    <n v="5.96"/>
    <x v="1872"/>
    <n v="344.44564200000002"/>
    <n v="31.218480000000003"/>
    <n v="375.66412200000002"/>
    <s v="SD70ACE"/>
    <x v="83"/>
    <x v="2"/>
    <n v="4300"/>
  </r>
  <r>
    <n v="1874"/>
    <x v="1846"/>
    <x v="18"/>
    <n v="0.15899999999999981"/>
    <n v="5.141"/>
    <n v="51.661000000000001"/>
    <n v="11.89"/>
    <x v="1873"/>
    <n v="265.589201"/>
    <n v="61.126490000000004"/>
    <n v="326.71569099999999"/>
    <s v="SD70ACE"/>
    <x v="76"/>
    <x v="8"/>
    <n v="4300"/>
  </r>
  <r>
    <n v="1875"/>
    <x v="1847"/>
    <x v="20"/>
    <n v="0.16199999999999992"/>
    <n v="5.2380000000000004"/>
    <n v="17.577000000000002"/>
    <n v="18.32"/>
    <x v="1874"/>
    <n v="92.068326000000013"/>
    <n v="95.960160000000016"/>
    <n v="188.02848600000004"/>
    <s v="SD70ACE"/>
    <x v="83"/>
    <x v="2"/>
    <n v="4300"/>
  </r>
  <r>
    <n v="1876"/>
    <x v="1848"/>
    <x v="20"/>
    <n v="0.16199999999999992"/>
    <n v="5.2380000000000004"/>
    <n v="21.196000000000002"/>
    <n v="0"/>
    <x v="1875"/>
    <n v="111.02464800000001"/>
    <n v="0"/>
    <n v="111.02464800000001"/>
    <s v="SD70ACE"/>
    <x v="83"/>
    <x v="2"/>
    <n v="4300"/>
  </r>
  <r>
    <n v="1877"/>
    <x v="1849"/>
    <x v="20"/>
    <n v="0.16199999999999992"/>
    <n v="5.2380000000000004"/>
    <n v="54.863"/>
    <n v="0"/>
    <x v="1876"/>
    <n v="287.37239400000004"/>
    <n v="0"/>
    <n v="287.37239400000004"/>
    <s v="SD70ACE"/>
    <x v="83"/>
    <x v="2"/>
    <n v="4300"/>
  </r>
  <r>
    <n v="1878"/>
    <x v="1850"/>
    <x v="18"/>
    <n v="0.15899999999999981"/>
    <n v="5.141"/>
    <n v="28.065999999999999"/>
    <n v="32.15"/>
    <x v="1877"/>
    <n v="144.287306"/>
    <n v="165.28315000000001"/>
    <n v="309.57045600000004"/>
    <s v="SD70ACE"/>
    <x v="78"/>
    <x v="8"/>
    <n v="4300"/>
  </r>
  <r>
    <n v="1879"/>
    <x v="1851"/>
    <x v="20"/>
    <n v="0.16199999999999992"/>
    <n v="5.2380000000000004"/>
    <n v="42.847999999999999"/>
    <n v="5.27"/>
    <x v="1878"/>
    <n v="224.43782400000001"/>
    <n v="27.60426"/>
    <n v="252.04208400000002"/>
    <s v="SD70ACE"/>
    <x v="83"/>
    <x v="2"/>
    <n v="4300"/>
  </r>
  <r>
    <n v="1880"/>
    <x v="1852"/>
    <x v="20"/>
    <n v="0.16199999999999992"/>
    <n v="5.2380000000000004"/>
    <n v="9.6639999999999997"/>
    <n v="0"/>
    <x v="1879"/>
    <n v="50.620032000000002"/>
    <n v="0"/>
    <n v="50.620032000000002"/>
    <s v="SD70ACE"/>
    <x v="83"/>
    <x v="2"/>
    <n v="4300"/>
  </r>
  <r>
    <n v="1881"/>
    <x v="1853"/>
    <x v="20"/>
    <n v="0.16199999999999992"/>
    <n v="5.2380000000000004"/>
    <n v="71.028000000000006"/>
    <n v="11.56"/>
    <x v="1880"/>
    <n v="372.04466400000007"/>
    <n v="60.551280000000006"/>
    <n v="432.59594400000009"/>
    <s v="SD70ACE"/>
    <x v="83"/>
    <x v="2"/>
    <n v="4300"/>
  </r>
  <r>
    <n v="1882"/>
    <x v="1854"/>
    <x v="18"/>
    <n v="0.15899999999999981"/>
    <n v="5.141"/>
    <n v="36.027000000000001"/>
    <n v="19.29"/>
    <x v="1881"/>
    <n v="185.21480700000001"/>
    <n v="99.169889999999995"/>
    <n v="284.38469700000002"/>
    <s v="SD70ACE"/>
    <x v="75"/>
    <x v="8"/>
    <n v="4300"/>
  </r>
  <r>
    <n v="1883"/>
    <x v="1855"/>
    <x v="20"/>
    <n v="0.16199999999999992"/>
    <n v="5.2380000000000004"/>
    <n v="65.905000000000001"/>
    <n v="0"/>
    <x v="1882"/>
    <n v="345.21039000000002"/>
    <n v="0"/>
    <n v="345.21039000000002"/>
    <s v="SD70ACE"/>
    <x v="83"/>
    <x v="2"/>
    <n v="4300"/>
  </r>
  <r>
    <n v="1884"/>
    <x v="1856"/>
    <x v="20"/>
    <n v="0.16199999999999992"/>
    <n v="5.2380000000000004"/>
    <n v="10.372"/>
    <n v="6.43"/>
    <x v="1883"/>
    <n v="54.328536000000007"/>
    <n v="33.680340000000001"/>
    <n v="88.008876000000015"/>
    <s v="SD70ACE"/>
    <x v="83"/>
    <x v="2"/>
    <n v="4300"/>
  </r>
  <r>
    <n v="1885"/>
    <x v="1857"/>
    <x v="20"/>
    <n v="0.16199999999999992"/>
    <n v="5.2380000000000004"/>
    <n v="30.855"/>
    <n v="17.02"/>
    <x v="1884"/>
    <n v="161.61849000000001"/>
    <n v="89.150760000000005"/>
    <n v="250.76925"/>
    <s v="SD70ACE"/>
    <x v="83"/>
    <x v="2"/>
    <n v="4300"/>
  </r>
  <r>
    <n v="1886"/>
    <x v="1858"/>
    <x v="20"/>
    <n v="0.16199999999999992"/>
    <n v="5.2380000000000004"/>
    <n v="59.609000000000002"/>
    <n v="18.82"/>
    <x v="1885"/>
    <n v="312.23194200000006"/>
    <n v="98.579160000000016"/>
    <n v="410.81110200000006"/>
    <s v="SD70ACE"/>
    <x v="83"/>
    <x v="2"/>
    <n v="4300"/>
  </r>
  <r>
    <n v="1887"/>
    <x v="1859"/>
    <x v="19"/>
    <n v="0.15600000000000058"/>
    <n v="5.0439999999999996"/>
    <n v="30.234999999999999"/>
    <n v="25.08"/>
    <x v="1886"/>
    <n v="152.50533999999999"/>
    <n v="126.50351999999998"/>
    <n v="279.00885999999997"/>
    <s v="SD70ACE"/>
    <x v="84"/>
    <x v="2"/>
    <n v="4300"/>
  </r>
  <r>
    <n v="1888"/>
    <x v="1860"/>
    <x v="18"/>
    <n v="0.15899999999999981"/>
    <n v="5.141"/>
    <n v="4.3929999999999998"/>
    <n v="11.92"/>
    <x v="1887"/>
    <n v="22.584412999999998"/>
    <n v="61.280720000000002"/>
    <n v="83.865133"/>
    <s v="SD70ACE"/>
    <x v="75"/>
    <x v="8"/>
    <n v="4300"/>
  </r>
  <r>
    <n v="1889"/>
    <x v="1861"/>
    <x v="19"/>
    <n v="0.15600000000000058"/>
    <n v="5.0439999999999996"/>
    <n v="44.523000000000003"/>
    <n v="36.31"/>
    <x v="1888"/>
    <n v="224.57401200000001"/>
    <n v="183.14764"/>
    <n v="407.72165200000001"/>
    <s v="SD70ACE"/>
    <x v="84"/>
    <x v="2"/>
    <n v="4300"/>
  </r>
  <r>
    <n v="1890"/>
    <x v="1862"/>
    <x v="19"/>
    <n v="0.15600000000000058"/>
    <n v="5.0439999999999996"/>
    <n v="51.972000000000001"/>
    <n v="32.15"/>
    <x v="1889"/>
    <n v="262.14676800000001"/>
    <n v="162.16459999999998"/>
    <n v="424.31136800000002"/>
    <s v="SD70ACE"/>
    <x v="84"/>
    <x v="2"/>
    <n v="4300"/>
  </r>
  <r>
    <n v="1891"/>
    <x v="1863"/>
    <x v="19"/>
    <n v="0.15600000000000058"/>
    <n v="5.0439999999999996"/>
    <n v="23.791"/>
    <n v="7.64"/>
    <x v="1890"/>
    <n v="120.00180399999999"/>
    <n v="38.536159999999995"/>
    <n v="158.53796399999999"/>
    <s v="SD70ACE"/>
    <x v="84"/>
    <x v="2"/>
    <n v="4300"/>
  </r>
  <r>
    <n v="1892"/>
    <x v="1864"/>
    <x v="19"/>
    <n v="0.15600000000000058"/>
    <n v="5.0439999999999996"/>
    <n v="39.616"/>
    <n v="8.11"/>
    <x v="1891"/>
    <n v="199.82310399999997"/>
    <n v="40.906839999999995"/>
    <n v="240.72994399999996"/>
    <s v="SD70ACE"/>
    <x v="84"/>
    <x v="2"/>
    <n v="4300"/>
  </r>
  <r>
    <n v="1893"/>
    <x v="1865"/>
    <x v="19"/>
    <n v="0.15600000000000058"/>
    <n v="5.0439999999999996"/>
    <n v="14.420999999999999"/>
    <n v="12.86"/>
    <x v="1892"/>
    <n v="72.739523999999989"/>
    <n v="64.865839999999992"/>
    <n v="137.60536399999998"/>
    <s v="SD70ACE"/>
    <x v="84"/>
    <x v="2"/>
    <n v="4300"/>
  </r>
  <r>
    <n v="1894"/>
    <x v="1866"/>
    <x v="19"/>
    <n v="0.15600000000000058"/>
    <n v="5.0439999999999996"/>
    <n v="8.2859999999999996"/>
    <n v="14.54"/>
    <x v="1893"/>
    <n v="41.794583999999993"/>
    <n v="73.339759999999984"/>
    <n v="115.13434399999997"/>
    <s v="SD70ACE"/>
    <x v="84"/>
    <x v="2"/>
    <n v="4300"/>
  </r>
  <r>
    <n v="1895"/>
    <x v="1867"/>
    <x v="19"/>
    <n v="0.15600000000000058"/>
    <n v="5.0439999999999996"/>
    <n v="23.076000000000001"/>
    <n v="2.98"/>
    <x v="1894"/>
    <n v="116.39534399999999"/>
    <n v="15.031119999999998"/>
    <n v="131.42646399999998"/>
    <s v="SD70ACE"/>
    <x v="84"/>
    <x v="2"/>
    <n v="4300"/>
  </r>
  <r>
    <n v="1896"/>
    <x v="1868"/>
    <x v="19"/>
    <n v="0.15600000000000058"/>
    <n v="5.0439999999999996"/>
    <n v="16.969000000000001"/>
    <n v="6.43"/>
    <x v="1895"/>
    <n v="85.591635999999994"/>
    <n v="32.432919999999996"/>
    <n v="118.02455599999999"/>
    <s v="SD70ACE"/>
    <x v="84"/>
    <x v="2"/>
    <n v="4300"/>
  </r>
  <r>
    <n v="1897"/>
    <x v="1869"/>
    <x v="19"/>
    <n v="0.15600000000000058"/>
    <n v="5.0439999999999996"/>
    <n v="54.267000000000003"/>
    <n v="39.32"/>
    <x v="1896"/>
    <n v="273.72274799999997"/>
    <n v="198.33007999999998"/>
    <n v="472.05282799999998"/>
    <s v="SD70ACE"/>
    <x v="84"/>
    <x v="2"/>
    <n v="4300"/>
  </r>
  <r>
    <n v="1898"/>
    <x v="1870"/>
    <x v="19"/>
    <n v="0.15600000000000058"/>
    <n v="5.0439999999999996"/>
    <n v="17.259"/>
    <n v="6.43"/>
    <x v="1897"/>
    <n v="87.054395999999997"/>
    <n v="32.432919999999996"/>
    <n v="119.48731599999999"/>
    <s v="SD70ACE"/>
    <x v="84"/>
    <x v="2"/>
    <n v="4300"/>
  </r>
  <r>
    <n v="1899"/>
    <x v="1871"/>
    <x v="19"/>
    <n v="0.15600000000000058"/>
    <n v="5.0439999999999996"/>
    <n v="32.758000000000003"/>
    <n v="10.54"/>
    <x v="1898"/>
    <n v="165.23135199999999"/>
    <n v="53.163759999999989"/>
    <n v="218.39511199999998"/>
    <s v="SD70ACE"/>
    <x v="84"/>
    <x v="2"/>
    <n v="4300"/>
  </r>
  <r>
    <n v="1900"/>
    <x v="1872"/>
    <x v="19"/>
    <n v="0.15600000000000058"/>
    <n v="5.0439999999999996"/>
    <n v="40.216000000000001"/>
    <n v="24.23"/>
    <x v="1899"/>
    <n v="202.849504"/>
    <n v="122.21611999999999"/>
    <n v="325.06562399999996"/>
    <s v="SD70ACE"/>
    <x v="84"/>
    <x v="2"/>
    <n v="4300"/>
  </r>
  <r>
    <n v="1901"/>
    <x v="1873"/>
    <x v="19"/>
    <n v="0.15600000000000058"/>
    <n v="5.0439999999999996"/>
    <n v="4.1449999999999996"/>
    <n v="6.43"/>
    <x v="1900"/>
    <n v="20.907379999999996"/>
    <n v="32.432919999999996"/>
    <n v="53.340299999999992"/>
    <s v="SD70ACE"/>
    <x v="84"/>
    <x v="2"/>
    <n v="4300"/>
  </r>
  <r>
    <n v="1902"/>
    <x v="1874"/>
    <x v="19"/>
    <n v="0.15600000000000058"/>
    <n v="5.0439999999999996"/>
    <n v="57.021999999999998"/>
    <n v="18.13"/>
    <x v="1901"/>
    <n v="287.618968"/>
    <n v="91.44771999999999"/>
    <n v="379.066688"/>
    <s v="SD70ACE"/>
    <x v="84"/>
    <x v="2"/>
    <n v="4300"/>
  </r>
  <r>
    <n v="1903"/>
    <x v="1875"/>
    <x v="19"/>
    <n v="0.15600000000000058"/>
    <n v="5.0439999999999996"/>
    <n v="19.809999999999999"/>
    <n v="19.29"/>
    <x v="1902"/>
    <n v="99.921639999999982"/>
    <n v="97.298759999999987"/>
    <n v="197.22039999999998"/>
    <s v="SD70ACE"/>
    <x v="84"/>
    <x v="2"/>
    <n v="4300"/>
  </r>
  <r>
    <n v="1904"/>
    <x v="1876"/>
    <x v="19"/>
    <n v="0.15600000000000058"/>
    <n v="5.0439999999999996"/>
    <n v="34.104999999999997"/>
    <n v="12.39"/>
    <x v="1903"/>
    <n v="172.02561999999998"/>
    <n v="62.495159999999998"/>
    <n v="234.52077999999997"/>
    <s v="SD70ACE"/>
    <x v="84"/>
    <x v="2"/>
    <n v="4300"/>
  </r>
  <r>
    <n v="1905"/>
    <x v="1877"/>
    <x v="19"/>
    <n v="0.15600000000000058"/>
    <n v="5.0439999999999996"/>
    <n v="3.843"/>
    <n v="26.57"/>
    <x v="505"/>
    <n v="19.384091999999999"/>
    <n v="134.01908"/>
    <n v="153.40317200000001"/>
    <s v="SD70ACE"/>
    <x v="84"/>
    <x v="2"/>
    <n v="4300"/>
  </r>
  <r>
    <n v="1906"/>
    <x v="1878"/>
    <x v="19"/>
    <n v="0.15600000000000058"/>
    <n v="5.0439999999999996"/>
    <n v="8.4169999999999998"/>
    <n v="6.43"/>
    <x v="1904"/>
    <n v="42.455347999999994"/>
    <n v="32.432919999999996"/>
    <n v="74.888267999999982"/>
    <s v="SD70ACE"/>
    <x v="84"/>
    <x v="2"/>
    <n v="4300"/>
  </r>
  <r>
    <n v="1907"/>
    <x v="1879"/>
    <x v="19"/>
    <n v="0.15600000000000058"/>
    <n v="5.0439999999999996"/>
    <n v="48.210999999999999"/>
    <n v="31.18"/>
    <x v="1905"/>
    <n v="243.17628399999998"/>
    <n v="157.27191999999999"/>
    <n v="400.44820399999998"/>
    <s v="SD70ACE"/>
    <x v="84"/>
    <x v="2"/>
    <n v="4300"/>
  </r>
  <r>
    <n v="1908"/>
    <x v="1880"/>
    <x v="19"/>
    <n v="0.15600000000000058"/>
    <n v="5.0439999999999996"/>
    <n v="2.101"/>
    <n v="0"/>
    <x v="1906"/>
    <n v="10.597443999999999"/>
    <n v="0"/>
    <n v="10.597443999999999"/>
    <s v="SD70ACE"/>
    <x v="84"/>
    <x v="2"/>
    <n v="4300"/>
  </r>
  <r>
    <n v="1909"/>
    <x v="1881"/>
    <x v="18"/>
    <n v="0.15899999999999981"/>
    <n v="5.141"/>
    <n v="20.983000000000001"/>
    <n v="6.43"/>
    <x v="1907"/>
    <n v="107.873603"/>
    <n v="33.056629999999998"/>
    <n v="140.93023299999999"/>
    <s v="SD70ACE"/>
    <x v="78"/>
    <x v="8"/>
    <n v="4300"/>
  </r>
  <r>
    <n v="1910"/>
    <x v="1882"/>
    <x v="19"/>
    <n v="0.15600000000000058"/>
    <n v="5.0439999999999996"/>
    <n v="34.329000000000001"/>
    <n v="0"/>
    <x v="1908"/>
    <n v="173.15547599999999"/>
    <n v="0"/>
    <n v="173.15547599999999"/>
    <s v="SD70ACE"/>
    <x v="84"/>
    <x v="2"/>
    <n v="4300"/>
  </r>
  <r>
    <n v="1911"/>
    <x v="1883"/>
    <x v="19"/>
    <n v="0.15600000000000058"/>
    <n v="5.0439999999999996"/>
    <n v="29.463999999999999"/>
    <n v="16.97"/>
    <x v="1909"/>
    <n v="148.61641599999999"/>
    <n v="85.596679999999992"/>
    <n v="234.21309599999998"/>
    <s v="SD70ACE"/>
    <x v="84"/>
    <x v="2"/>
    <n v="4300"/>
  </r>
  <r>
    <n v="1912"/>
    <x v="1884"/>
    <x v="19"/>
    <n v="0.15600000000000058"/>
    <n v="5.0439999999999996"/>
    <n v="29.486999999999998"/>
    <n v="41.56"/>
    <x v="1910"/>
    <n v="148.73242799999997"/>
    <n v="209.62863999999999"/>
    <n v="358.36106799999993"/>
    <s v="SD70ACE"/>
    <x v="84"/>
    <x v="2"/>
    <n v="4300"/>
  </r>
  <r>
    <n v="1913"/>
    <x v="1885"/>
    <x v="19"/>
    <n v="0.15600000000000058"/>
    <n v="5.0439999999999996"/>
    <n v="22.213000000000001"/>
    <n v="16.97"/>
    <x v="1911"/>
    <n v="112.042372"/>
    <n v="85.596679999999992"/>
    <n v="197.63905199999999"/>
    <s v="SD70ACE"/>
    <x v="84"/>
    <x v="2"/>
    <n v="4300"/>
  </r>
  <r>
    <n v="1914"/>
    <x v="1886"/>
    <x v="19"/>
    <n v="0.15600000000000058"/>
    <n v="5.0439999999999996"/>
    <n v="14.433"/>
    <n v="6.43"/>
    <x v="1912"/>
    <n v="72.800051999999994"/>
    <n v="32.432919999999996"/>
    <n v="105.23297199999999"/>
    <s v="SD70ACE"/>
    <x v="84"/>
    <x v="2"/>
    <n v="4300"/>
  </r>
  <r>
    <n v="1915"/>
    <x v="1887"/>
    <x v="19"/>
    <n v="0.15600000000000058"/>
    <n v="5.0439999999999996"/>
    <n v="29.12"/>
    <n v="19.29"/>
    <x v="1913"/>
    <n v="146.88128"/>
    <n v="97.298759999999987"/>
    <n v="244.18003999999999"/>
    <s v="SD70ACE"/>
    <x v="84"/>
    <x v="2"/>
    <n v="4300"/>
  </r>
  <r>
    <n v="1916"/>
    <x v="1888"/>
    <x v="19"/>
    <n v="0.15600000000000058"/>
    <n v="5.0439999999999996"/>
    <n v="30.103000000000002"/>
    <n v="0"/>
    <x v="1914"/>
    <n v="151.83953199999999"/>
    <n v="0"/>
    <n v="151.83953199999999"/>
    <s v="SD70ACE"/>
    <x v="84"/>
    <x v="2"/>
    <n v="4300"/>
  </r>
  <r>
    <n v="1917"/>
    <x v="1889"/>
    <x v="19"/>
    <n v="0.15600000000000058"/>
    <n v="5.0439999999999996"/>
    <n v="57.078000000000003"/>
    <n v="35.840000000000003"/>
    <x v="1915"/>
    <n v="287.901432"/>
    <n v="180.77696"/>
    <n v="468.67839200000003"/>
    <s v="SD70ACE"/>
    <x v="84"/>
    <x v="2"/>
    <n v="4300"/>
  </r>
  <r>
    <n v="1918"/>
    <x v="1890"/>
    <x v="19"/>
    <n v="0.15600000000000058"/>
    <n v="5.0439999999999996"/>
    <n v="7.556"/>
    <n v="30.66"/>
    <x v="1916"/>
    <n v="38.112463999999996"/>
    <n v="154.64903999999999"/>
    <n v="192.76150399999997"/>
    <s v="SD70ACE"/>
    <x v="84"/>
    <x v="2"/>
    <n v="4300"/>
  </r>
  <r>
    <n v="1919"/>
    <x v="1891"/>
    <x v="19"/>
    <n v="0.15600000000000058"/>
    <n v="5.0439999999999996"/>
    <n v="7.266"/>
    <n v="0"/>
    <x v="1917"/>
    <n v="36.649704"/>
    <n v="0"/>
    <n v="36.649704"/>
    <s v="SD70ACE"/>
    <x v="84"/>
    <x v="2"/>
    <n v="4300"/>
  </r>
  <r>
    <n v="1920"/>
    <x v="1892"/>
    <x v="19"/>
    <n v="0.15600000000000058"/>
    <n v="5.0439999999999996"/>
    <n v="30.981999999999999"/>
    <n v="24.75"/>
    <x v="1918"/>
    <n v="156.27320799999998"/>
    <n v="124.83899999999998"/>
    <n v="281.11220799999995"/>
    <s v="SD70ACE"/>
    <x v="84"/>
    <x v="2"/>
    <n v="4300"/>
  </r>
  <r>
    <n v="1921"/>
    <x v="1893"/>
    <x v="19"/>
    <n v="0.15600000000000058"/>
    <n v="5.0439999999999996"/>
    <n v="63.43"/>
    <n v="6.43"/>
    <x v="1919"/>
    <n v="319.94091999999995"/>
    <n v="32.432919999999996"/>
    <n v="352.37383999999997"/>
    <s v="SD70ACE"/>
    <x v="84"/>
    <x v="2"/>
    <n v="4300"/>
  </r>
  <r>
    <n v="1922"/>
    <x v="1894"/>
    <x v="19"/>
    <n v="0.15600000000000058"/>
    <n v="5.0439999999999996"/>
    <n v="18.564"/>
    <n v="18.82"/>
    <x v="1920"/>
    <n v="93.636815999999996"/>
    <n v="94.928079999999994"/>
    <n v="188.56489599999998"/>
    <s v="SD70ACE"/>
    <x v="84"/>
    <x v="2"/>
    <n v="4300"/>
  </r>
  <r>
    <n v="1923"/>
    <x v="1895"/>
    <x v="19"/>
    <n v="0.15600000000000058"/>
    <n v="5.0439999999999996"/>
    <n v="60.674999999999997"/>
    <n v="22.1"/>
    <x v="1921"/>
    <n v="306.04469999999998"/>
    <n v="111.47239999999999"/>
    <n v="417.51709999999997"/>
    <s v="SD70ACE"/>
    <x v="84"/>
    <x v="2"/>
    <n v="4300"/>
  </r>
  <r>
    <n v="1924"/>
    <x v="1896"/>
    <x v="18"/>
    <n v="0.15899999999999981"/>
    <n v="5.141"/>
    <n v="2.7080000000000002"/>
    <n v="50.97"/>
    <x v="1922"/>
    <n v="13.921828000000001"/>
    <n v="262.03676999999999"/>
    <n v="275.95859799999999"/>
    <s v="SD70ACE"/>
    <x v="85"/>
    <x v="10"/>
    <n v="4300"/>
  </r>
  <r>
    <n v="1925"/>
    <x v="1897"/>
    <x v="18"/>
    <n v="0.15899999999999981"/>
    <n v="5.141"/>
    <n v="54.228999999999999"/>
    <n v="15.84"/>
    <x v="1923"/>
    <n v="278.79128900000001"/>
    <n v="81.433440000000004"/>
    <n v="360.22472900000002"/>
    <s v="SD70ACE"/>
    <x v="85"/>
    <x v="10"/>
    <n v="4300"/>
  </r>
  <r>
    <n v="1926"/>
    <x v="1898"/>
    <x v="18"/>
    <n v="0.15899999999999981"/>
    <n v="5.141"/>
    <n v="7.1989999999999998"/>
    <n v="17.61"/>
    <x v="1924"/>
    <n v="37.010058999999998"/>
    <n v="90.533010000000004"/>
    <n v="127.543069"/>
    <s v="SD70ACE"/>
    <x v="85"/>
    <x v="10"/>
    <n v="4300"/>
  </r>
  <r>
    <n v="1927"/>
    <x v="1899"/>
    <x v="18"/>
    <n v="0.15899999999999981"/>
    <n v="5.141"/>
    <n v="38.962000000000003"/>
    <n v="50.71"/>
    <x v="1925"/>
    <n v="200.30364200000002"/>
    <n v="260.70011"/>
    <n v="461.00375200000002"/>
    <s v="SD70ACE"/>
    <x v="85"/>
    <x v="10"/>
    <n v="4300"/>
  </r>
  <r>
    <n v="1928"/>
    <x v="1900"/>
    <x v="18"/>
    <n v="0.15899999999999981"/>
    <n v="5.141"/>
    <n v="19.945"/>
    <n v="12.86"/>
    <x v="1926"/>
    <n v="102.537245"/>
    <n v="66.113259999999997"/>
    <n v="168.65050500000001"/>
    <s v="SD70ACE"/>
    <x v="85"/>
    <x v="10"/>
    <n v="4300"/>
  </r>
  <r>
    <n v="1929"/>
    <x v="1901"/>
    <x v="18"/>
    <n v="0.15899999999999981"/>
    <n v="5.141"/>
    <n v="48.606000000000002"/>
    <n v="27.54"/>
    <x v="1927"/>
    <n v="249.88344600000002"/>
    <n v="141.58313999999999"/>
    <n v="391.46658600000001"/>
    <s v="SD70ACE"/>
    <x v="85"/>
    <x v="10"/>
    <n v="4300"/>
  </r>
  <r>
    <n v="1930"/>
    <x v="1902"/>
    <x v="18"/>
    <n v="0.15899999999999981"/>
    <n v="5.141"/>
    <n v="13.869"/>
    <n v="45.01"/>
    <x v="1928"/>
    <n v="71.300528999999997"/>
    <n v="231.39641"/>
    <n v="302.69693899999999"/>
    <s v="SD70ACE"/>
    <x v="85"/>
    <x v="10"/>
    <n v="4300"/>
  </r>
  <r>
    <n v="1931"/>
    <x v="1903"/>
    <x v="18"/>
    <n v="0.15899999999999981"/>
    <n v="5.141"/>
    <n v="16.015999999999998"/>
    <n v="0"/>
    <x v="1929"/>
    <n v="82.338255999999987"/>
    <n v="0"/>
    <n v="82.338255999999987"/>
    <s v="SD70ACE"/>
    <x v="85"/>
    <x v="10"/>
    <n v="4300"/>
  </r>
  <r>
    <n v="1932"/>
    <x v="1904"/>
    <x v="18"/>
    <n v="0.15899999999999981"/>
    <n v="5.141"/>
    <n v="13.766999999999999"/>
    <n v="25.72"/>
    <x v="1930"/>
    <n v="70.776146999999995"/>
    <n v="132.22651999999999"/>
    <n v="203.00266699999997"/>
    <s v="SD70ACE"/>
    <x v="85"/>
    <x v="10"/>
    <n v="4300"/>
  </r>
  <r>
    <n v="1933"/>
    <x v="1905"/>
    <x v="18"/>
    <n v="0.15899999999999981"/>
    <n v="5.141"/>
    <n v="9.6069999999999993"/>
    <n v="24.42"/>
    <x v="1931"/>
    <n v="49.389586999999999"/>
    <n v="125.54322000000001"/>
    <n v="174.932807"/>
    <s v="SD70ACE"/>
    <x v="85"/>
    <x v="10"/>
    <n v="4300"/>
  </r>
  <r>
    <n v="1934"/>
    <x v="1906"/>
    <x v="18"/>
    <n v="0.15899999999999981"/>
    <n v="5.141"/>
    <n v="32.902999999999999"/>
    <n v="0"/>
    <x v="1932"/>
    <n v="169.15432300000001"/>
    <n v="0"/>
    <n v="169.15432300000001"/>
    <s v="SD70ACE"/>
    <x v="85"/>
    <x v="10"/>
    <n v="4300"/>
  </r>
  <r>
    <n v="1935"/>
    <x v="1907"/>
    <x v="18"/>
    <n v="0.15899999999999981"/>
    <n v="5.141"/>
    <n v="17.277000000000001"/>
    <n v="10.62"/>
    <x v="1933"/>
    <n v="88.82105700000001"/>
    <n v="54.59742"/>
    <n v="143.418477"/>
    <s v="SD70ACE"/>
    <x v="85"/>
    <x v="10"/>
    <n v="4300"/>
  </r>
  <r>
    <n v="1936"/>
    <x v="1908"/>
    <x v="18"/>
    <n v="0.15899999999999981"/>
    <n v="5.141"/>
    <n v="10.647"/>
    <n v="28.7"/>
    <x v="1934"/>
    <n v="54.736227"/>
    <n v="147.54669999999999"/>
    <n v="202.28292699999997"/>
    <s v="SD70ACE"/>
    <x v="85"/>
    <x v="10"/>
    <n v="4300"/>
  </r>
  <r>
    <n v="1937"/>
    <x v="1909"/>
    <x v="18"/>
    <n v="0.15899999999999981"/>
    <n v="5.141"/>
    <n v="40.963999999999999"/>
    <n v="37.25"/>
    <x v="1935"/>
    <n v="210.595924"/>
    <n v="191.50225"/>
    <n v="402.09817399999997"/>
    <s v="SD70ACE"/>
    <x v="85"/>
    <x v="10"/>
    <n v="4300"/>
  </r>
  <r>
    <n v="1938"/>
    <x v="1910"/>
    <x v="18"/>
    <n v="0.15899999999999981"/>
    <n v="5.141"/>
    <n v="14.224"/>
    <n v="15.84"/>
    <x v="1936"/>
    <n v="73.125584000000003"/>
    <n v="81.433440000000004"/>
    <n v="154.55902400000002"/>
    <s v="SD70ACE"/>
    <x v="85"/>
    <x v="10"/>
    <n v="4300"/>
  </r>
  <r>
    <n v="1939"/>
    <x v="1911"/>
    <x v="18"/>
    <n v="0.15899999999999981"/>
    <n v="5.141"/>
    <n v="9.5139999999999993"/>
    <n v="15.84"/>
    <x v="1937"/>
    <n v="48.911473999999998"/>
    <n v="81.433440000000004"/>
    <n v="130.34491400000002"/>
    <s v="SD70ACE"/>
    <x v="85"/>
    <x v="10"/>
    <n v="4300"/>
  </r>
  <r>
    <n v="1940"/>
    <x v="1912"/>
    <x v="18"/>
    <n v="0.15899999999999981"/>
    <n v="5.141"/>
    <n v="81.128"/>
    <n v="16.829999999999998"/>
    <x v="1938"/>
    <n v="417.079048"/>
    <n v="86.523029999999991"/>
    <n v="503.60207800000001"/>
    <s v="SD70ACE"/>
    <x v="85"/>
    <x v="10"/>
    <n v="4300"/>
  </r>
  <r>
    <n v="1941"/>
    <x v="1913"/>
    <x v="18"/>
    <n v="0.15899999999999981"/>
    <n v="5.141"/>
    <n v="12.295999999999999"/>
    <n v="28.7"/>
    <x v="1939"/>
    <n v="63.213735999999997"/>
    <n v="147.54669999999999"/>
    <n v="210.76043599999997"/>
    <s v="SD70ACE"/>
    <x v="85"/>
    <x v="10"/>
    <n v="4300"/>
  </r>
  <r>
    <n v="1942"/>
    <x v="1914"/>
    <x v="18"/>
    <n v="0.15899999999999981"/>
    <n v="5.141"/>
    <n v="4.056"/>
    <n v="58.56"/>
    <x v="1940"/>
    <n v="20.851896"/>
    <n v="301.05696"/>
    <n v="321.90885600000001"/>
    <s v="SD70ACE"/>
    <x v="85"/>
    <x v="10"/>
    <n v="4300"/>
  </r>
  <r>
    <n v="1943"/>
    <x v="1915"/>
    <x v="18"/>
    <n v="0.15899999999999981"/>
    <n v="5.141"/>
    <n v="45.359000000000002"/>
    <n v="25.72"/>
    <x v="1941"/>
    <n v="233.190619"/>
    <n v="132.22651999999999"/>
    <n v="365.41713900000002"/>
    <s v="SD70ACE"/>
    <x v="85"/>
    <x v="10"/>
    <n v="4300"/>
  </r>
  <r>
    <n v="1944"/>
    <x v="1916"/>
    <x v="18"/>
    <n v="0.15899999999999981"/>
    <n v="5.141"/>
    <n v="22.74"/>
    <n v="12.86"/>
    <x v="1942"/>
    <n v="116.90633999999999"/>
    <n v="66.113259999999997"/>
    <n v="183.01959999999997"/>
    <s v="SD70ACE"/>
    <x v="85"/>
    <x v="10"/>
    <n v="4300"/>
  </r>
  <r>
    <n v="1945"/>
    <x v="1917"/>
    <x v="18"/>
    <n v="0.15899999999999981"/>
    <n v="5.141"/>
    <n v="22.721"/>
    <n v="32.15"/>
    <x v="1943"/>
    <n v="116.808661"/>
    <n v="165.28315000000001"/>
    <n v="282.09181100000001"/>
    <s v="SD70ACE"/>
    <x v="85"/>
    <x v="10"/>
    <n v="4300"/>
  </r>
  <r>
    <n v="1946"/>
    <x v="1918"/>
    <x v="18"/>
    <n v="0.15899999999999981"/>
    <n v="5.141"/>
    <n v="12.379"/>
    <n v="9.41"/>
    <x v="1944"/>
    <n v="63.640439000000001"/>
    <n v="48.376809999999999"/>
    <n v="112.01724899999999"/>
    <s v="SD70ACE"/>
    <x v="85"/>
    <x v="10"/>
    <n v="4300"/>
  </r>
  <r>
    <n v="1947"/>
    <x v="1919"/>
    <x v="18"/>
    <n v="0.15899999999999981"/>
    <n v="5.141"/>
    <n v="26.477"/>
    <n v="8.44"/>
    <x v="1945"/>
    <n v="136.118257"/>
    <n v="43.390039999999999"/>
    <n v="179.508297"/>
    <s v="SD70ACE"/>
    <x v="85"/>
    <x v="10"/>
    <n v="4300"/>
  </r>
  <r>
    <n v="1948"/>
    <x v="1920"/>
    <x v="18"/>
    <n v="0.15899999999999981"/>
    <n v="5.141"/>
    <n v="11.369"/>
    <n v="2.98"/>
    <x v="1946"/>
    <n v="58.448028999999998"/>
    <n v="15.320180000000001"/>
    <n v="73.768208999999999"/>
    <s v="SD70ACE"/>
    <x v="85"/>
    <x v="10"/>
    <n v="4300"/>
  </r>
  <r>
    <n v="1949"/>
    <x v="1921"/>
    <x v="18"/>
    <n v="0.15899999999999981"/>
    <n v="5.141"/>
    <n v="14.334"/>
    <n v="15.84"/>
    <x v="1947"/>
    <n v="73.691093999999993"/>
    <n v="81.433440000000004"/>
    <n v="155.12453399999998"/>
    <s v="SD70ACE"/>
    <x v="85"/>
    <x v="10"/>
    <n v="4300"/>
  </r>
  <r>
    <n v="1950"/>
    <x v="1922"/>
    <x v="18"/>
    <n v="0.15899999999999981"/>
    <n v="5.141"/>
    <n v="20.381"/>
    <n v="9.41"/>
    <x v="1948"/>
    <n v="104.778721"/>
    <n v="48.376809999999999"/>
    <n v="153.155531"/>
    <s v="SD70ACE"/>
    <x v="85"/>
    <x v="10"/>
    <n v="4300"/>
  </r>
  <r>
    <n v="1951"/>
    <x v="1923"/>
    <x v="18"/>
    <n v="0.15899999999999981"/>
    <n v="5.141"/>
    <n v="39.875"/>
    <n v="6.43"/>
    <x v="1949"/>
    <n v="204.99737500000001"/>
    <n v="33.056629999999998"/>
    <n v="238.05400500000002"/>
    <s v="SD70ACE"/>
    <x v="85"/>
    <x v="10"/>
    <n v="4300"/>
  </r>
  <r>
    <n v="1952"/>
    <x v="1924"/>
    <x v="18"/>
    <n v="0.15899999999999981"/>
    <n v="5.141"/>
    <n v="30.033999999999999"/>
    <n v="14.68"/>
    <x v="1950"/>
    <n v="154.40479399999998"/>
    <n v="75.469880000000003"/>
    <n v="229.87467399999997"/>
    <s v="SD70ACE"/>
    <x v="85"/>
    <x v="10"/>
    <n v="4300"/>
  </r>
  <r>
    <n v="1953"/>
    <x v="1925"/>
    <x v="18"/>
    <n v="0.15899999999999981"/>
    <n v="5.141"/>
    <n v="5.6210000000000004"/>
    <n v="0"/>
    <x v="1951"/>
    <n v="28.897561000000003"/>
    <n v="0"/>
    <n v="28.897561000000003"/>
    <s v="SD70ACE"/>
    <x v="85"/>
    <x v="10"/>
    <n v="4300"/>
  </r>
  <r>
    <n v="1954"/>
    <x v="1926"/>
    <x v="18"/>
    <n v="0.15899999999999981"/>
    <n v="5.141"/>
    <n v="18.382000000000001"/>
    <n v="40.26"/>
    <x v="1952"/>
    <n v="94.501862000000003"/>
    <n v="206.97665999999998"/>
    <n v="301.478522"/>
    <s v="SD70ACE"/>
    <x v="85"/>
    <x v="10"/>
    <n v="4300"/>
  </r>
  <r>
    <n v="1955"/>
    <x v="1927"/>
    <x v="18"/>
    <n v="0.15899999999999981"/>
    <n v="5.141"/>
    <n v="0.113"/>
    <n v="31.62"/>
    <x v="1953"/>
    <n v="0.58093300000000003"/>
    <n v="162.55842000000001"/>
    <n v="163.139353"/>
    <s v="SD70ACE"/>
    <x v="85"/>
    <x v="10"/>
    <n v="4300"/>
  </r>
  <r>
    <n v="1956"/>
    <x v="1928"/>
    <x v="18"/>
    <n v="0.15899999999999981"/>
    <n v="5.141"/>
    <n v="12.698"/>
    <n v="0"/>
    <x v="1954"/>
    <n v="65.280417999999997"/>
    <n v="0"/>
    <n v="65.280417999999997"/>
    <s v="SD70ACE"/>
    <x v="85"/>
    <x v="10"/>
    <n v="4300"/>
  </r>
  <r>
    <n v="1957"/>
    <x v="1929"/>
    <x v="18"/>
    <n v="0.15899999999999981"/>
    <n v="5.141"/>
    <n v="6.7549999999999999"/>
    <n v="10.57"/>
    <x v="1955"/>
    <n v="34.727454999999999"/>
    <n v="54.34037"/>
    <n v="89.067824999999999"/>
    <s v="SD70ACE"/>
    <x v="85"/>
    <x v="10"/>
    <n v="4300"/>
  </r>
  <r>
    <n v="1958"/>
    <x v="1930"/>
    <x v="18"/>
    <n v="0.15899999999999981"/>
    <n v="5.141"/>
    <n v="55.273000000000003"/>
    <n v="22.27"/>
    <x v="1956"/>
    <n v="284.15849300000002"/>
    <n v="114.49007"/>
    <n v="398.64856300000002"/>
    <s v="SD70ACE"/>
    <x v="85"/>
    <x v="10"/>
    <n v="4300"/>
  </r>
  <r>
    <n v="1959"/>
    <x v="1931"/>
    <x v="18"/>
    <n v="0.15899999999999981"/>
    <n v="5.141"/>
    <n v="35.750999999999998"/>
    <n v="6.43"/>
    <x v="1957"/>
    <n v="183.79589099999998"/>
    <n v="33.056629999999998"/>
    <n v="216.85252099999997"/>
    <s v="SD70ACE"/>
    <x v="85"/>
    <x v="10"/>
    <n v="4300"/>
  </r>
  <r>
    <n v="1960"/>
    <x v="1932"/>
    <x v="18"/>
    <n v="0.15899999999999981"/>
    <n v="5.141"/>
    <n v="10.728999999999999"/>
    <n v="6.43"/>
    <x v="1958"/>
    <n v="55.157788999999994"/>
    <n v="33.056629999999998"/>
    <n v="88.214418999999992"/>
    <s v="SD70ACE"/>
    <x v="85"/>
    <x v="10"/>
    <n v="4300"/>
  </r>
  <r>
    <n v="1961"/>
    <x v="1933"/>
    <x v="18"/>
    <n v="0.15899999999999981"/>
    <n v="5.141"/>
    <n v="22.89"/>
    <n v="17.989999999999998"/>
    <x v="1959"/>
    <n v="117.67749000000001"/>
    <n v="92.486589999999993"/>
    <n v="210.16408000000001"/>
    <s v="SD70ACE"/>
    <x v="85"/>
    <x v="10"/>
    <n v="4300"/>
  </r>
  <r>
    <n v="1962"/>
    <x v="1934"/>
    <x v="18"/>
    <n v="0.15899999999999981"/>
    <n v="5.141"/>
    <n v="43.432000000000002"/>
    <n v="27.54"/>
    <x v="1960"/>
    <n v="223.28391200000002"/>
    <n v="141.58313999999999"/>
    <n v="364.867052"/>
    <s v="SD70ACE"/>
    <x v="85"/>
    <x v="10"/>
    <n v="4300"/>
  </r>
  <r>
    <n v="1963"/>
    <x v="1935"/>
    <x v="18"/>
    <n v="0.15899999999999981"/>
    <n v="5.141"/>
    <n v="6.93"/>
    <n v="6.43"/>
    <x v="1961"/>
    <n v="35.627130000000001"/>
    <n v="33.056629999999998"/>
    <n v="68.683760000000007"/>
    <s v="SD70ACE"/>
    <x v="85"/>
    <x v="10"/>
    <n v="4300"/>
  </r>
  <r>
    <n v="1964"/>
    <x v="1936"/>
    <x v="18"/>
    <n v="0.15899999999999981"/>
    <n v="5.141"/>
    <n v="26.167999999999999"/>
    <n v="0"/>
    <x v="1962"/>
    <n v="134.52968799999999"/>
    <n v="0"/>
    <n v="134.52968799999999"/>
    <s v="SD70ACE"/>
    <x v="85"/>
    <x v="10"/>
    <n v="4300"/>
  </r>
  <r>
    <n v="1965"/>
    <x v="1937"/>
    <x v="18"/>
    <n v="0.15899999999999981"/>
    <n v="5.141"/>
    <n v="8.0459999999999994"/>
    <n v="9.41"/>
    <x v="1963"/>
    <n v="41.364485999999999"/>
    <n v="48.376809999999999"/>
    <n v="89.741296000000006"/>
    <s v="SD70ACE"/>
    <x v="85"/>
    <x v="10"/>
    <n v="4300"/>
  </r>
  <r>
    <n v="1966"/>
    <x v="1938"/>
    <x v="18"/>
    <n v="0.15899999999999981"/>
    <n v="5.141"/>
    <n v="52.957000000000001"/>
    <n v="154.36000000000001"/>
    <x v="1964"/>
    <n v="272.251937"/>
    <n v="793.56476000000009"/>
    <n v="1065.8166970000002"/>
    <s v="SD70ACE"/>
    <x v="85"/>
    <x v="10"/>
    <n v="4300"/>
  </r>
  <r>
    <n v="1967"/>
    <x v="1939"/>
    <x v="18"/>
    <n v="0.15899999999999981"/>
    <n v="5.141"/>
    <n v="24.989000000000001"/>
    <n v="37.14"/>
    <x v="1965"/>
    <n v="128.46844899999999"/>
    <n v="190.93674000000001"/>
    <n v="319.40518900000001"/>
    <s v="SD70ACE"/>
    <x v="85"/>
    <x v="10"/>
    <n v="4300"/>
  </r>
  <r>
    <n v="1968"/>
    <x v="1940"/>
    <x v="18"/>
    <n v="0.15899999999999981"/>
    <n v="5.141"/>
    <n v="48.984000000000002"/>
    <n v="28.7"/>
    <x v="1966"/>
    <n v="251.82674400000002"/>
    <n v="147.54669999999999"/>
    <n v="399.37344400000001"/>
    <s v="SD70ACE"/>
    <x v="85"/>
    <x v="10"/>
    <n v="4300"/>
  </r>
  <r>
    <n v="1969"/>
    <x v="1941"/>
    <x v="18"/>
    <n v="0.15899999999999981"/>
    <n v="5.141"/>
    <n v="34.655000000000001"/>
    <n v="19.29"/>
    <x v="1967"/>
    <n v="178.16135500000001"/>
    <n v="99.169889999999995"/>
    <n v="277.33124500000002"/>
    <s v="SD70ACE"/>
    <x v="85"/>
    <x v="10"/>
    <n v="4300"/>
  </r>
  <r>
    <n v="1970"/>
    <x v="1942"/>
    <x v="18"/>
    <n v="0.15899999999999981"/>
    <n v="5.141"/>
    <n v="1.554"/>
    <n v="89.7"/>
    <x v="1968"/>
    <n v="7.9891139999999998"/>
    <n v="461.14770000000004"/>
    <n v="469.13681400000002"/>
    <s v="SD70ACE"/>
    <x v="85"/>
    <x v="10"/>
    <n v="4300"/>
  </r>
  <r>
    <n v="1971"/>
    <x v="1943"/>
    <x v="18"/>
    <n v="0.15899999999999981"/>
    <n v="5.141"/>
    <n v="48.103999999999999"/>
    <n v="14.87"/>
    <x v="1969"/>
    <n v="247.30266399999999"/>
    <n v="76.446669999999997"/>
    <n v="323.74933399999998"/>
    <s v="SD70ACE"/>
    <x v="85"/>
    <x v="10"/>
    <n v="4300"/>
  </r>
  <r>
    <n v="1972"/>
    <x v="1944"/>
    <x v="18"/>
    <n v="0.15899999999999981"/>
    <n v="5.141"/>
    <n v="38.404000000000003"/>
    <n v="2.93"/>
    <x v="1970"/>
    <n v="197.43496400000001"/>
    <n v="15.063130000000001"/>
    <n v="212.49809400000001"/>
    <s v="SD70ACE"/>
    <x v="85"/>
    <x v="10"/>
    <n v="4300"/>
  </r>
  <r>
    <n v="1973"/>
    <x v="1945"/>
    <x v="18"/>
    <n v="0.15899999999999981"/>
    <n v="5.141"/>
    <n v="16.175000000000001"/>
    <n v="6.43"/>
    <x v="1971"/>
    <n v="83.155675000000002"/>
    <n v="33.056629999999998"/>
    <n v="116.212305"/>
    <s v="SD70ACE"/>
    <x v="85"/>
    <x v="10"/>
    <n v="4300"/>
  </r>
  <r>
    <n v="1974"/>
    <x v="1946"/>
    <x v="18"/>
    <n v="0.15899999999999981"/>
    <n v="5.141"/>
    <n v="46.25"/>
    <n v="35.29"/>
    <x v="1972"/>
    <n v="237.77125000000001"/>
    <n v="181.42589000000001"/>
    <n v="419.19713999999999"/>
    <s v="SD70ACE"/>
    <x v="85"/>
    <x v="10"/>
    <n v="4300"/>
  </r>
  <r>
    <n v="1975"/>
    <x v="1947"/>
    <x v="18"/>
    <n v="0.15899999999999981"/>
    <n v="5.141"/>
    <n v="24.774999999999999"/>
    <n v="6.43"/>
    <x v="1973"/>
    <n v="127.368275"/>
    <n v="33.056629999999998"/>
    <n v="160.424905"/>
    <s v="SD70ACE"/>
    <x v="85"/>
    <x v="10"/>
    <n v="4300"/>
  </r>
  <r>
    <n v="1976"/>
    <x v="1948"/>
    <x v="18"/>
    <n v="0.15899999999999981"/>
    <n v="5.141"/>
    <n v="24.565999999999999"/>
    <n v="8.67"/>
    <x v="1974"/>
    <n v="126.29380599999999"/>
    <n v="44.572470000000003"/>
    <n v="170.866276"/>
    <s v="SD70ACE"/>
    <x v="85"/>
    <x v="10"/>
    <n v="4300"/>
  </r>
  <r>
    <n v="1977"/>
    <x v="1949"/>
    <x v="18"/>
    <n v="0.15899999999999981"/>
    <n v="5.141"/>
    <n v="43.156999999999996"/>
    <n v="5.46"/>
    <x v="1975"/>
    <n v="221.87013699999997"/>
    <n v="28.069859999999998"/>
    <n v="249.93999699999998"/>
    <s v="SD70ACE"/>
    <x v="85"/>
    <x v="10"/>
    <n v="4300"/>
  </r>
  <r>
    <n v="1978"/>
    <x v="1950"/>
    <x v="18"/>
    <n v="0.15899999999999981"/>
    <n v="5.141"/>
    <n v="4.194"/>
    <n v="40.26"/>
    <x v="1976"/>
    <n v="21.561354000000001"/>
    <n v="206.97665999999998"/>
    <n v="228.53801399999998"/>
    <s v="SD70ACE"/>
    <x v="85"/>
    <x v="10"/>
    <n v="4300"/>
  </r>
  <r>
    <n v="1979"/>
    <x v="1951"/>
    <x v="18"/>
    <n v="0.15899999999999981"/>
    <n v="5.141"/>
    <n v="44.54"/>
    <n v="9.41"/>
    <x v="1977"/>
    <n v="228.98014000000001"/>
    <n v="48.376809999999999"/>
    <n v="277.35694999999998"/>
    <s v="SD70ACE"/>
    <x v="85"/>
    <x v="10"/>
    <n v="4300"/>
  </r>
  <r>
    <n v="1980"/>
    <x v="1952"/>
    <x v="18"/>
    <n v="0.15899999999999981"/>
    <n v="5.141"/>
    <n v="7.8559999999999999"/>
    <n v="11.7"/>
    <x v="1978"/>
    <n v="40.387695999999998"/>
    <n v="60.149699999999996"/>
    <n v="100.537396"/>
    <s v="SD70ACE"/>
    <x v="85"/>
    <x v="10"/>
    <n v="4300"/>
  </r>
  <r>
    <n v="1981"/>
    <x v="1953"/>
    <x v="18"/>
    <n v="0.15899999999999981"/>
    <n v="5.141"/>
    <n v="7.1"/>
    <n v="38.11"/>
    <x v="1979"/>
    <n v="36.501100000000001"/>
    <n v="195.92350999999999"/>
    <n v="232.42461"/>
    <s v="SD70ACE"/>
    <x v="85"/>
    <x v="10"/>
    <n v="4300"/>
  </r>
  <r>
    <n v="1982"/>
    <x v="1954"/>
    <x v="18"/>
    <n v="0.15899999999999981"/>
    <n v="5.141"/>
    <n v="45.673999999999999"/>
    <n v="6.43"/>
    <x v="1980"/>
    <n v="234.810034"/>
    <n v="33.056629999999998"/>
    <n v="267.86666400000001"/>
    <s v="SD70ACE"/>
    <x v="85"/>
    <x v="10"/>
    <n v="4300"/>
  </r>
  <r>
    <n v="1983"/>
    <x v="1955"/>
    <x v="18"/>
    <n v="0.15899999999999981"/>
    <n v="5.141"/>
    <n v="26.553000000000001"/>
    <n v="32.15"/>
    <x v="1981"/>
    <n v="136.508973"/>
    <n v="165.28315000000001"/>
    <n v="301.792123"/>
    <s v="SD70ACE"/>
    <x v="85"/>
    <x v="10"/>
    <n v="4300"/>
  </r>
  <r>
    <n v="1984"/>
    <x v="1956"/>
    <x v="18"/>
    <n v="0.15899999999999981"/>
    <n v="5.141"/>
    <n v="44.350999999999999"/>
    <n v="14.68"/>
    <x v="1982"/>
    <n v="228.00849099999999"/>
    <n v="75.469880000000003"/>
    <n v="303.47837099999998"/>
    <s v="SD70ACE"/>
    <x v="85"/>
    <x v="10"/>
    <n v="4300"/>
  </r>
  <r>
    <n v="1985"/>
    <x v="1957"/>
    <x v="18"/>
    <n v="0.15899999999999981"/>
    <n v="5.141"/>
    <n v="24.204000000000001"/>
    <n v="2.98"/>
    <x v="1983"/>
    <n v="124.43276400000001"/>
    <n v="15.320180000000001"/>
    <n v="139.75294400000001"/>
    <s v="SD70ACE"/>
    <x v="85"/>
    <x v="10"/>
    <n v="4300"/>
  </r>
  <r>
    <n v="1986"/>
    <x v="1958"/>
    <x v="18"/>
    <n v="0.15899999999999981"/>
    <n v="5.141"/>
    <n v="51.362000000000002"/>
    <n v="19.29"/>
    <x v="1984"/>
    <n v="264.05204200000003"/>
    <n v="99.169889999999995"/>
    <n v="363.22193200000004"/>
    <s v="SD70ACE"/>
    <x v="85"/>
    <x v="10"/>
    <n v="4300"/>
  </r>
  <r>
    <n v="1987"/>
    <x v="1959"/>
    <x v="18"/>
    <n v="0.15899999999999981"/>
    <n v="5.141"/>
    <n v="33.512"/>
    <n v="9.41"/>
    <x v="1985"/>
    <n v="172.285192"/>
    <n v="48.376809999999999"/>
    <n v="220.662002"/>
    <s v="SD70ACE"/>
    <x v="85"/>
    <x v="10"/>
    <n v="4300"/>
  </r>
  <r>
    <n v="1988"/>
    <x v="1960"/>
    <x v="18"/>
    <n v="0.15899999999999981"/>
    <n v="5.141"/>
    <n v="43.857999999999997"/>
    <n v="12.86"/>
    <x v="1986"/>
    <n v="225.47397799999999"/>
    <n v="66.113259999999997"/>
    <n v="291.58723799999996"/>
    <s v="SD70ACE"/>
    <x v="85"/>
    <x v="10"/>
    <n v="4300"/>
  </r>
  <r>
    <n v="1989"/>
    <x v="1961"/>
    <x v="18"/>
    <n v="0.15899999999999981"/>
    <n v="5.141"/>
    <n v="26.74"/>
    <n v="11.89"/>
    <x v="1987"/>
    <n v="137.47033999999999"/>
    <n v="61.126490000000004"/>
    <n v="198.59683000000001"/>
    <s v="SD70ACE"/>
    <x v="85"/>
    <x v="10"/>
    <n v="4300"/>
  </r>
  <r>
    <n v="1990"/>
    <x v="1962"/>
    <x v="18"/>
    <n v="0.15899999999999981"/>
    <n v="5.141"/>
    <n v="17.405000000000001"/>
    <n v="17.66"/>
    <x v="1988"/>
    <n v="89.479105000000004"/>
    <n v="90.790059999999997"/>
    <n v="180.26916499999999"/>
    <s v="SD70ACE"/>
    <x v="85"/>
    <x v="10"/>
    <n v="4300"/>
  </r>
  <r>
    <n v="1991"/>
    <x v="1963"/>
    <x v="18"/>
    <n v="0.15899999999999981"/>
    <n v="5.141"/>
    <n v="26.632000000000001"/>
    <n v="19.29"/>
    <x v="1989"/>
    <n v="136.91511200000002"/>
    <n v="99.169889999999995"/>
    <n v="236.08500200000003"/>
    <s v="SD70ACE"/>
    <x v="85"/>
    <x v="10"/>
    <n v="4300"/>
  </r>
  <r>
    <n v="1992"/>
    <x v="1964"/>
    <x v="18"/>
    <n v="0.15899999999999981"/>
    <n v="5.141"/>
    <n v="2.883"/>
    <n v="8.94"/>
    <x v="1990"/>
    <n v="14.821503"/>
    <n v="45.960539999999995"/>
    <n v="60.782042999999994"/>
    <s v="SD70ACE"/>
    <x v="86"/>
    <x v="10"/>
    <n v="4300"/>
  </r>
  <r>
    <n v="1993"/>
    <x v="1965"/>
    <x v="18"/>
    <n v="0.15899999999999981"/>
    <n v="5.141"/>
    <n v="1.9179999999999999"/>
    <n v="35.22"/>
    <x v="1991"/>
    <n v="9.8604380000000003"/>
    <n v="181.06602000000001"/>
    <n v="190.926458"/>
    <s v="SD70ACE"/>
    <x v="86"/>
    <x v="10"/>
    <n v="4300"/>
  </r>
  <r>
    <n v="1994"/>
    <x v="1966"/>
    <x v="18"/>
    <n v="0.15899999999999981"/>
    <n v="5.141"/>
    <n v="14.628"/>
    <n v="12.86"/>
    <x v="1992"/>
    <n v="75.202548000000007"/>
    <n v="66.113259999999997"/>
    <n v="141.315808"/>
    <s v="SD70ACE"/>
    <x v="86"/>
    <x v="10"/>
    <n v="4300"/>
  </r>
  <r>
    <n v="1995"/>
    <x v="1967"/>
    <x v="18"/>
    <n v="0.15899999999999981"/>
    <n v="5.141"/>
    <n v="6.431"/>
    <n v="5.27"/>
    <x v="1993"/>
    <n v="33.061771"/>
    <n v="27.093069999999997"/>
    <n v="60.154840999999998"/>
    <s v="SD70ACE"/>
    <x v="86"/>
    <x v="10"/>
    <n v="4300"/>
  </r>
  <r>
    <n v="1996"/>
    <x v="1968"/>
    <x v="18"/>
    <n v="0.15899999999999981"/>
    <n v="5.141"/>
    <n v="43.557000000000002"/>
    <n v="0"/>
    <x v="1994"/>
    <n v="223.92653700000002"/>
    <n v="0"/>
    <n v="223.92653700000002"/>
    <s v="SD70ACE"/>
    <x v="86"/>
    <x v="10"/>
    <n v="4300"/>
  </r>
  <r>
    <n v="1997"/>
    <x v="1969"/>
    <x v="18"/>
    <n v="0.15899999999999981"/>
    <n v="5.141"/>
    <n v="23.748999999999999"/>
    <n v="19.29"/>
    <x v="1995"/>
    <n v="122.093609"/>
    <n v="99.169889999999995"/>
    <n v="221.263499"/>
    <s v="SD70ACE"/>
    <x v="86"/>
    <x v="10"/>
    <n v="4300"/>
  </r>
  <r>
    <n v="1998"/>
    <x v="1970"/>
    <x v="18"/>
    <n v="0.15899999999999981"/>
    <n v="5.141"/>
    <n v="28.649000000000001"/>
    <n v="0"/>
    <x v="1996"/>
    <n v="147.28450900000001"/>
    <n v="0"/>
    <n v="147.28450900000001"/>
    <s v="SD70ACE"/>
    <x v="86"/>
    <x v="10"/>
    <n v="4300"/>
  </r>
  <r>
    <n v="1999"/>
    <x v="1971"/>
    <x v="18"/>
    <n v="0.15899999999999981"/>
    <n v="5.141"/>
    <n v="5.0960000000000001"/>
    <n v="37.64"/>
    <x v="1997"/>
    <n v="26.198536000000001"/>
    <n v="193.50724"/>
    <n v="219.70577599999999"/>
    <s v="SD70ACE"/>
    <x v="86"/>
    <x v="10"/>
    <n v="4300"/>
  </r>
  <r>
    <n v="2000"/>
    <x v="1972"/>
    <x v="18"/>
    <n v="0.15899999999999981"/>
    <n v="5.141"/>
    <n v="6.298"/>
    <n v="18.82"/>
    <x v="1998"/>
    <n v="32.378017999999997"/>
    <n v="96.753619999999998"/>
    <n v="129.13163800000001"/>
    <s v="SD70ACE"/>
    <x v="86"/>
    <x v="10"/>
    <n v="4300"/>
  </r>
  <r>
    <n v="2001"/>
    <x v="1973"/>
    <x v="18"/>
    <n v="0.15899999999999981"/>
    <n v="5.141"/>
    <n v="47.924999999999997"/>
    <n v="12.86"/>
    <x v="1999"/>
    <n v="246.38242499999998"/>
    <n v="66.113259999999997"/>
    <n v="312.49568499999998"/>
    <s v="SD70ACE"/>
    <x v="86"/>
    <x v="10"/>
    <n v="4300"/>
  </r>
  <r>
    <n v="2002"/>
    <x v="1974"/>
    <x v="18"/>
    <n v="0.15899999999999981"/>
    <n v="5.141"/>
    <n v="4.3460000000000001"/>
    <n v="0"/>
    <x v="2000"/>
    <n v="22.342786"/>
    <n v="0"/>
    <n v="22.342786"/>
    <s v="SD70ACE"/>
    <x v="86"/>
    <x v="10"/>
    <n v="4300"/>
  </r>
  <r>
    <n v="2003"/>
    <x v="1975"/>
    <x v="18"/>
    <n v="0.15899999999999981"/>
    <n v="5.141"/>
    <n v="39.743000000000002"/>
    <n v="31.21"/>
    <x v="2001"/>
    <n v="204.31876300000002"/>
    <n v="160.45061000000001"/>
    <n v="364.76937300000003"/>
    <s v="SD70ACE"/>
    <x v="86"/>
    <x v="10"/>
    <n v="4300"/>
  </r>
  <r>
    <n v="2004"/>
    <x v="1976"/>
    <x v="18"/>
    <n v="0.15899999999999981"/>
    <n v="5.141"/>
    <n v="59.753"/>
    <n v="35.130000000000003"/>
    <x v="2002"/>
    <n v="307.19017300000002"/>
    <n v="180.60333"/>
    <n v="487.79350299999999"/>
    <s v="SD70ACE"/>
    <x v="86"/>
    <x v="10"/>
    <n v="4300"/>
  </r>
  <r>
    <n v="2005"/>
    <x v="1977"/>
    <x v="18"/>
    <n v="0.15899999999999981"/>
    <n v="5.141"/>
    <n v="6.2060000000000004"/>
    <n v="15.37"/>
    <x v="2003"/>
    <n v="31.905046000000002"/>
    <n v="79.017169999999993"/>
    <n v="110.92221599999999"/>
    <s v="SD70ACE"/>
    <x v="86"/>
    <x v="10"/>
    <n v="4300"/>
  </r>
  <r>
    <n v="2006"/>
    <x v="1978"/>
    <x v="18"/>
    <n v="0.15899999999999981"/>
    <n v="5.141"/>
    <n v="29.974"/>
    <n v="0"/>
    <x v="2004"/>
    <n v="154.09633400000001"/>
    <n v="0"/>
    <n v="154.09633400000001"/>
    <s v="SD70ACE"/>
    <x v="86"/>
    <x v="10"/>
    <n v="4300"/>
  </r>
  <r>
    <n v="2007"/>
    <x v="1979"/>
    <x v="18"/>
    <n v="0.15899999999999981"/>
    <n v="5.141"/>
    <n v="41.768000000000001"/>
    <n v="28.7"/>
    <x v="2005"/>
    <n v="214.729288"/>
    <n v="147.54669999999999"/>
    <n v="362.27598799999998"/>
    <s v="SD70ACE"/>
    <x v="86"/>
    <x v="10"/>
    <n v="4300"/>
  </r>
  <r>
    <n v="2008"/>
    <x v="1980"/>
    <x v="18"/>
    <n v="0.15899999999999981"/>
    <n v="5.141"/>
    <n v="43.058999999999997"/>
    <n v="44.49"/>
    <x v="2006"/>
    <n v="221.36631899999998"/>
    <n v="228.72309000000001"/>
    <n v="450.08940899999999"/>
    <s v="SD70ACE"/>
    <x v="86"/>
    <x v="10"/>
    <n v="4300"/>
  </r>
  <r>
    <n v="2009"/>
    <x v="1981"/>
    <x v="18"/>
    <n v="0.15899999999999981"/>
    <n v="5.141"/>
    <n v="39.052"/>
    <n v="22.65"/>
    <x v="2007"/>
    <n v="200.76633200000001"/>
    <n v="116.44364999999999"/>
    <n v="317.20998199999997"/>
    <s v="SD70ACE"/>
    <x v="86"/>
    <x v="10"/>
    <n v="4300"/>
  </r>
  <r>
    <n v="2010"/>
    <x v="1982"/>
    <x v="18"/>
    <n v="0.15899999999999981"/>
    <n v="5.141"/>
    <n v="9.7579999999999991"/>
    <n v="2.93"/>
    <x v="2008"/>
    <n v="50.165877999999992"/>
    <n v="15.063130000000001"/>
    <n v="65.229007999999993"/>
    <s v="SD70ACE"/>
    <x v="86"/>
    <x v="10"/>
    <n v="4300"/>
  </r>
  <r>
    <n v="2011"/>
    <x v="1983"/>
    <x v="18"/>
    <n v="0.15899999999999981"/>
    <n v="5.141"/>
    <n v="30.100999999999999"/>
    <n v="12.86"/>
    <x v="2009"/>
    <n v="154.74924099999998"/>
    <n v="66.113259999999997"/>
    <n v="220.86250099999998"/>
    <s v="SD70ACE"/>
    <x v="86"/>
    <x v="10"/>
    <n v="4300"/>
  </r>
  <r>
    <n v="2012"/>
    <x v="1984"/>
    <x v="18"/>
    <n v="0.15899999999999981"/>
    <n v="5.141"/>
    <n v="38.712000000000003"/>
    <n v="28.89"/>
    <x v="2010"/>
    <n v="199.01839200000001"/>
    <n v="148.52349000000001"/>
    <n v="347.54188199999999"/>
    <s v="SD70ACE"/>
    <x v="86"/>
    <x v="10"/>
    <n v="4300"/>
  </r>
  <r>
    <n v="2013"/>
    <x v="1985"/>
    <x v="18"/>
    <n v="0.15899999999999981"/>
    <n v="5.141"/>
    <n v="16.765000000000001"/>
    <n v="6.43"/>
    <x v="2011"/>
    <n v="86.188865000000007"/>
    <n v="33.056629999999998"/>
    <n v="119.24549500000001"/>
    <s v="SD70ACE"/>
    <x v="86"/>
    <x v="10"/>
    <n v="4300"/>
  </r>
  <r>
    <n v="2014"/>
    <x v="1986"/>
    <x v="18"/>
    <n v="0.15899999999999981"/>
    <n v="5.141"/>
    <n v="1.972"/>
    <n v="25.72"/>
    <x v="2012"/>
    <n v="10.138052"/>
    <n v="132.22651999999999"/>
    <n v="142.36457199999998"/>
    <s v="SD70ACE"/>
    <x v="86"/>
    <x v="10"/>
    <n v="4300"/>
  </r>
  <r>
    <n v="2015"/>
    <x v="1987"/>
    <x v="18"/>
    <n v="0.15899999999999981"/>
    <n v="5.141"/>
    <n v="59.701000000000001"/>
    <n v="19.29"/>
    <x v="2013"/>
    <n v="306.92284100000001"/>
    <n v="99.169889999999995"/>
    <n v="406.09273100000001"/>
    <s v="SD70ACE"/>
    <x v="86"/>
    <x v="10"/>
    <n v="4300"/>
  </r>
  <r>
    <n v="2016"/>
    <x v="1988"/>
    <x v="18"/>
    <n v="0.15899999999999981"/>
    <n v="5.141"/>
    <n v="11.637"/>
    <n v="19.95"/>
    <x v="2014"/>
    <n v="59.825817000000001"/>
    <n v="102.56295"/>
    <n v="162.388767"/>
    <s v="SD70ACE"/>
    <x v="86"/>
    <x v="10"/>
    <n v="4300"/>
  </r>
  <r>
    <n v="2017"/>
    <x v="1989"/>
    <x v="18"/>
    <n v="0.15899999999999981"/>
    <n v="5.141"/>
    <n v="38.856000000000002"/>
    <n v="45.01"/>
    <x v="2015"/>
    <n v="199.75869600000001"/>
    <n v="231.39641"/>
    <n v="431.15510600000005"/>
    <s v="SD70ACE"/>
    <x v="86"/>
    <x v="10"/>
    <n v="4300"/>
  </r>
  <r>
    <n v="2018"/>
    <x v="1990"/>
    <x v="18"/>
    <n v="0.15899999999999981"/>
    <n v="5.141"/>
    <n v="15.268000000000001"/>
    <n v="5.27"/>
    <x v="2016"/>
    <n v="78.492788000000004"/>
    <n v="27.093069999999997"/>
    <n v="105.585858"/>
    <s v="SD70ACE"/>
    <x v="86"/>
    <x v="10"/>
    <n v="4300"/>
  </r>
  <r>
    <n v="2019"/>
    <x v="1991"/>
    <x v="18"/>
    <n v="0.15899999999999981"/>
    <n v="5.141"/>
    <n v="6.444"/>
    <n v="45.72"/>
    <x v="2017"/>
    <n v="33.128604000000003"/>
    <n v="235.04651999999999"/>
    <n v="268.17512399999998"/>
    <s v="SD70ACE"/>
    <x v="86"/>
    <x v="10"/>
    <n v="4300"/>
  </r>
  <r>
    <n v="2020"/>
    <x v="1992"/>
    <x v="18"/>
    <n v="0.15899999999999981"/>
    <n v="5.141"/>
    <n v="36.039000000000001"/>
    <n v="6.43"/>
    <x v="2018"/>
    <n v="185.276499"/>
    <n v="33.056629999999998"/>
    <n v="218.33312899999999"/>
    <s v="SD70ACE"/>
    <x v="86"/>
    <x v="10"/>
    <n v="4300"/>
  </r>
  <r>
    <n v="2021"/>
    <x v="1993"/>
    <x v="18"/>
    <n v="0.15899999999999981"/>
    <n v="5.141"/>
    <n v="69.668000000000006"/>
    <n v="19.29"/>
    <x v="2019"/>
    <n v="358.16318800000005"/>
    <n v="99.169889999999995"/>
    <n v="457.33307800000006"/>
    <s v="SD70ACE"/>
    <x v="86"/>
    <x v="10"/>
    <n v="4300"/>
  </r>
  <r>
    <n v="2022"/>
    <x v="1994"/>
    <x v="18"/>
    <n v="0.15899999999999981"/>
    <n v="5.141"/>
    <n v="8.7409999999999997"/>
    <n v="0"/>
    <x v="2020"/>
    <n v="44.937480999999998"/>
    <n v="0"/>
    <n v="44.937480999999998"/>
    <s v="SD70ACE"/>
    <x v="86"/>
    <x v="10"/>
    <n v="4300"/>
  </r>
  <r>
    <n v="2023"/>
    <x v="1995"/>
    <x v="18"/>
    <n v="0.15899999999999981"/>
    <n v="5.141"/>
    <n v="16.302"/>
    <n v="25.25"/>
    <x v="2021"/>
    <n v="83.808582000000001"/>
    <n v="129.81025"/>
    <n v="213.618832"/>
    <s v="SD70ACE"/>
    <x v="86"/>
    <x v="10"/>
    <n v="4300"/>
  </r>
  <r>
    <n v="2024"/>
    <x v="1996"/>
    <x v="18"/>
    <n v="0.15899999999999981"/>
    <n v="5.141"/>
    <n v="14.613"/>
    <n v="12.86"/>
    <x v="2022"/>
    <n v="75.125433000000001"/>
    <n v="66.113259999999997"/>
    <n v="141.23869300000001"/>
    <s v="SD70ACE"/>
    <x v="86"/>
    <x v="10"/>
    <n v="4300"/>
  </r>
  <r>
    <n v="2025"/>
    <x v="1997"/>
    <x v="18"/>
    <n v="0.15899999999999981"/>
    <n v="5.141"/>
    <n v="19.689"/>
    <n v="39.19"/>
    <x v="1928"/>
    <n v="101.221149"/>
    <n v="201.47578999999999"/>
    <n v="302.69693899999999"/>
    <s v="SD70ACE"/>
    <x v="86"/>
    <x v="10"/>
    <n v="4300"/>
  </r>
  <r>
    <n v="2026"/>
    <x v="1998"/>
    <x v="18"/>
    <n v="0.15899999999999981"/>
    <n v="5.141"/>
    <n v="64.195999999999998"/>
    <n v="12.86"/>
    <x v="2023"/>
    <n v="330.03163599999999"/>
    <n v="66.113259999999997"/>
    <n v="396.14489600000002"/>
    <s v="SD70ACE"/>
    <x v="86"/>
    <x v="10"/>
    <n v="4300"/>
  </r>
  <r>
    <n v="2027"/>
    <x v="1999"/>
    <x v="18"/>
    <n v="0.15899999999999981"/>
    <n v="5.141"/>
    <n v="41.378999999999998"/>
    <n v="95.15"/>
    <x v="1199"/>
    <n v="212.72943899999999"/>
    <n v="489.16615000000002"/>
    <n v="701.89558899999997"/>
    <s v="SD70ACE"/>
    <x v="86"/>
    <x v="10"/>
    <n v="4300"/>
  </r>
  <r>
    <n v="2028"/>
    <x v="2000"/>
    <x v="18"/>
    <n v="0.15899999999999981"/>
    <n v="5.141"/>
    <n v="28.745000000000001"/>
    <n v="9.41"/>
    <x v="2024"/>
    <n v="147.77804499999999"/>
    <n v="48.376809999999999"/>
    <n v="196.154855"/>
    <s v="SD70ACE"/>
    <x v="86"/>
    <x v="10"/>
    <n v="4300"/>
  </r>
  <r>
    <n v="2029"/>
    <x v="2001"/>
    <x v="18"/>
    <n v="0.15899999999999981"/>
    <n v="5.141"/>
    <n v="41.569000000000003"/>
    <n v="0"/>
    <x v="2025"/>
    <n v="213.70622900000001"/>
    <n v="0"/>
    <n v="213.70622900000001"/>
    <s v="SD70ACE"/>
    <x v="86"/>
    <x v="10"/>
    <n v="4300"/>
  </r>
  <r>
    <n v="2030"/>
    <x v="2002"/>
    <x v="18"/>
    <n v="0.15899999999999981"/>
    <n v="5.141"/>
    <n v="13.694000000000001"/>
    <n v="22.27"/>
    <x v="2026"/>
    <n v="70.40085400000001"/>
    <n v="114.49007"/>
    <n v="184.89092400000001"/>
    <s v="SD70ACE"/>
    <x v="86"/>
    <x v="10"/>
    <n v="4300"/>
  </r>
  <r>
    <n v="2031"/>
    <x v="2003"/>
    <x v="18"/>
    <n v="0.15899999999999981"/>
    <n v="5.141"/>
    <n v="37.527000000000001"/>
    <n v="19.920000000000002"/>
    <x v="2027"/>
    <n v="192.92630700000001"/>
    <n v="102.40872"/>
    <n v="295.33502700000003"/>
    <s v="SD70AH"/>
    <x v="87"/>
    <x v="10"/>
    <n v="4300"/>
  </r>
  <r>
    <n v="2032"/>
    <x v="2004"/>
    <x v="18"/>
    <n v="0.15899999999999981"/>
    <n v="5.141"/>
    <n v="32.368000000000002"/>
    <n v="35.01"/>
    <x v="2028"/>
    <n v="166.40388800000002"/>
    <n v="179.98640999999998"/>
    <n v="346.39029800000003"/>
    <s v="SD70AH"/>
    <x v="87"/>
    <x v="10"/>
    <n v="4300"/>
  </r>
  <r>
    <n v="2033"/>
    <x v="2005"/>
    <x v="18"/>
    <n v="0.15899999999999981"/>
    <n v="5.141"/>
    <n v="26.184999999999999"/>
    <n v="28.37"/>
    <x v="2029"/>
    <n v="134.617085"/>
    <n v="145.85016999999999"/>
    <n v="280.46725500000002"/>
    <s v="SD70AH"/>
    <x v="87"/>
    <x v="10"/>
    <n v="4300"/>
  </r>
  <r>
    <n v="2034"/>
    <x v="2006"/>
    <x v="18"/>
    <n v="0.15899999999999981"/>
    <n v="5.141"/>
    <n v="45.542999999999999"/>
    <n v="5.75"/>
    <x v="2030"/>
    <n v="234.136563"/>
    <n v="29.560749999999999"/>
    <n v="263.69731300000001"/>
    <s v="SD70AH"/>
    <x v="87"/>
    <x v="10"/>
    <n v="4300"/>
  </r>
  <r>
    <n v="2035"/>
    <x v="2007"/>
    <x v="18"/>
    <n v="0.15899999999999981"/>
    <n v="5.141"/>
    <n v="44.646999999999998"/>
    <n v="6.64"/>
    <x v="2031"/>
    <n v="229.530227"/>
    <n v="34.136240000000001"/>
    <n v="263.66646700000001"/>
    <s v="SD70AH"/>
    <x v="87"/>
    <x v="10"/>
    <n v="4300"/>
  </r>
  <r>
    <n v="2036"/>
    <x v="2008"/>
    <x v="18"/>
    <n v="0.15899999999999981"/>
    <n v="5.141"/>
    <n v="4.1440000000000001"/>
    <n v="38.950000000000003"/>
    <x v="2032"/>
    <n v="21.304304000000002"/>
    <n v="200.24195"/>
    <n v="221.546254"/>
    <s v="SD70AH"/>
    <x v="87"/>
    <x v="10"/>
    <n v="4300"/>
  </r>
  <r>
    <n v="2037"/>
    <x v="2009"/>
    <x v="18"/>
    <n v="0.15899999999999981"/>
    <n v="5.141"/>
    <n v="50.079000000000001"/>
    <n v="13.28"/>
    <x v="2033"/>
    <n v="257.45613900000001"/>
    <n v="68.272480000000002"/>
    <n v="325.72861899999998"/>
    <s v="SD70AH"/>
    <x v="87"/>
    <x v="10"/>
    <n v="4300"/>
  </r>
  <r>
    <n v="2038"/>
    <x v="2010"/>
    <x v="18"/>
    <n v="0.15899999999999981"/>
    <n v="5.141"/>
    <n v="6.0430000000000001"/>
    <n v="18.579999999999998"/>
    <x v="2034"/>
    <n v="31.067063000000001"/>
    <n v="95.519779999999997"/>
    <n v="126.586843"/>
    <s v="SD70AH"/>
    <x v="87"/>
    <x v="10"/>
    <n v="4300"/>
  </r>
  <r>
    <n v="2039"/>
    <x v="2011"/>
    <x v="18"/>
    <n v="0.15899999999999981"/>
    <n v="5.141"/>
    <n v="60.667000000000002"/>
    <n v="21.73"/>
    <x v="2035"/>
    <n v="311.88904700000001"/>
    <n v="111.71393"/>
    <n v="423.60297700000001"/>
    <s v="SD70AH"/>
    <x v="87"/>
    <x v="10"/>
    <n v="4300"/>
  </r>
  <r>
    <n v="2040"/>
    <x v="2012"/>
    <x v="18"/>
    <n v="0.15899999999999981"/>
    <n v="5.141"/>
    <n v="36.42"/>
    <n v="39.840000000000003"/>
    <x v="2036"/>
    <n v="187.23522"/>
    <n v="204.81744"/>
    <n v="392.05266"/>
    <s v="SD70AH"/>
    <x v="87"/>
    <x v="10"/>
    <n v="4300"/>
  </r>
  <r>
    <n v="2041"/>
    <x v="2013"/>
    <x v="18"/>
    <n v="0.15899999999999981"/>
    <n v="5.141"/>
    <n v="11.861000000000001"/>
    <n v="40.07"/>
    <x v="2037"/>
    <n v="60.977401"/>
    <n v="205.99987000000002"/>
    <n v="266.97727100000003"/>
    <s v="SD70AH"/>
    <x v="87"/>
    <x v="10"/>
    <n v="4300"/>
  </r>
  <r>
    <n v="2042"/>
    <x v="2014"/>
    <x v="18"/>
    <n v="0.15899999999999981"/>
    <n v="5.141"/>
    <n v="29.393999999999998"/>
    <n v="21.73"/>
    <x v="2038"/>
    <n v="151.114554"/>
    <n v="111.71393"/>
    <n v="262.828484"/>
    <s v="SD70AH"/>
    <x v="87"/>
    <x v="10"/>
    <n v="4300"/>
  </r>
  <r>
    <n v="2043"/>
    <x v="2015"/>
    <x v="18"/>
    <n v="0.15899999999999981"/>
    <n v="5.141"/>
    <n v="11.438000000000001"/>
    <n v="0"/>
    <x v="2039"/>
    <n v="58.802758000000004"/>
    <n v="0"/>
    <n v="58.802758000000004"/>
    <s v="SD70AH"/>
    <x v="87"/>
    <x v="10"/>
    <n v="4300"/>
  </r>
  <r>
    <n v="2044"/>
    <x v="2016"/>
    <x v="18"/>
    <n v="0.15899999999999981"/>
    <n v="5.141"/>
    <n v="23.93"/>
    <n v="1.81"/>
    <x v="2040"/>
    <n v="123.02413"/>
    <n v="9.3052100000000006"/>
    <n v="132.32934"/>
    <s v="SD70AH"/>
    <x v="87"/>
    <x v="10"/>
    <n v="4300"/>
  </r>
  <r>
    <n v="2045"/>
    <x v="2017"/>
    <x v="18"/>
    <n v="0.15899999999999981"/>
    <n v="5.141"/>
    <n v="43.676000000000002"/>
    <n v="21.73"/>
    <x v="2041"/>
    <n v="224.53831600000001"/>
    <n v="111.71393"/>
    <n v="336.25224600000001"/>
    <s v="SD70AH"/>
    <x v="87"/>
    <x v="10"/>
    <n v="4300"/>
  </r>
  <r>
    <n v="2046"/>
    <x v="2018"/>
    <x v="18"/>
    <n v="0.15899999999999981"/>
    <n v="5.141"/>
    <n v="46.859000000000002"/>
    <n v="43.46"/>
    <x v="2042"/>
    <n v="240.902119"/>
    <n v="223.42786000000001"/>
    <n v="464.32997899999998"/>
    <s v="SD70AH"/>
    <x v="87"/>
    <x v="10"/>
    <n v="4300"/>
  </r>
  <r>
    <n v="2047"/>
    <x v="2019"/>
    <x v="18"/>
    <n v="0.15899999999999981"/>
    <n v="5.141"/>
    <n v="52.072000000000003"/>
    <n v="13.28"/>
    <x v="2043"/>
    <n v="267.70215200000001"/>
    <n v="68.272480000000002"/>
    <n v="335.97463200000004"/>
    <s v="SD70AH"/>
    <x v="87"/>
    <x v="10"/>
    <n v="4300"/>
  </r>
  <r>
    <n v="2048"/>
    <x v="2020"/>
    <x v="18"/>
    <n v="0.15899999999999981"/>
    <n v="5.141"/>
    <n v="22.76"/>
    <n v="15.09"/>
    <x v="2044"/>
    <n v="117.00916000000001"/>
    <n v="77.577690000000004"/>
    <n v="194.58685000000003"/>
    <s v="SD70AH"/>
    <x v="87"/>
    <x v="10"/>
    <n v="4300"/>
  </r>
  <r>
    <n v="2049"/>
    <x v="2021"/>
    <x v="18"/>
    <n v="0.15899999999999981"/>
    <n v="5.141"/>
    <n v="62.210999999999999"/>
    <n v="35.01"/>
    <x v="2045"/>
    <n v="319.826751"/>
    <n v="179.98640999999998"/>
    <n v="499.81316099999998"/>
    <s v="SD70AH"/>
    <x v="87"/>
    <x v="10"/>
    <n v="4300"/>
  </r>
  <r>
    <n v="2050"/>
    <x v="2022"/>
    <x v="18"/>
    <n v="0.15899999999999981"/>
    <n v="5.141"/>
    <n v="34.767000000000003"/>
    <n v="13.28"/>
    <x v="2046"/>
    <n v="178.73714700000002"/>
    <n v="68.272480000000002"/>
    <n v="247.00962700000002"/>
    <s v="SD70AH"/>
    <x v="87"/>
    <x v="10"/>
    <n v="4300"/>
  </r>
  <r>
    <n v="2051"/>
    <x v="2023"/>
    <x v="18"/>
    <n v="0.15899999999999981"/>
    <n v="5.141"/>
    <n v="44.133000000000003"/>
    <n v="13.28"/>
    <x v="2047"/>
    <n v="226.887753"/>
    <n v="68.272480000000002"/>
    <n v="295.16023300000001"/>
    <s v="SD70AH"/>
    <x v="87"/>
    <x v="10"/>
    <n v="4300"/>
  </r>
  <r>
    <n v="2052"/>
    <x v="2024"/>
    <x v="18"/>
    <n v="0.15899999999999981"/>
    <n v="5.141"/>
    <n v="7.2110000000000003"/>
    <n v="6.64"/>
    <x v="2048"/>
    <n v="37.071750999999999"/>
    <n v="34.136240000000001"/>
    <n v="71.207990999999993"/>
    <s v="SD70AH"/>
    <x v="87"/>
    <x v="10"/>
    <n v="4300"/>
  </r>
  <r>
    <n v="2053"/>
    <x v="2025"/>
    <x v="18"/>
    <n v="0.15899999999999981"/>
    <n v="5.141"/>
    <n v="40.534999999999997"/>
    <n v="15.69"/>
    <x v="2049"/>
    <n v="208.390435"/>
    <n v="80.662289999999999"/>
    <n v="289.05272500000001"/>
    <s v="SD70AH"/>
    <x v="87"/>
    <x v="10"/>
    <n v="4300"/>
  </r>
  <r>
    <n v="2054"/>
    <x v="2026"/>
    <x v="18"/>
    <n v="0.15899999999999981"/>
    <n v="5.141"/>
    <n v="50.029000000000003"/>
    <n v="2.42"/>
    <x v="2050"/>
    <n v="257.19908900000001"/>
    <n v="12.44122"/>
    <n v="269.640309"/>
    <s v="SD70AH"/>
    <x v="87"/>
    <x v="10"/>
    <n v="4300"/>
  </r>
  <r>
    <n v="2055"/>
    <x v="2027"/>
    <x v="18"/>
    <n v="0.15899999999999981"/>
    <n v="5.141"/>
    <n v="28.713999999999999"/>
    <n v="28.24"/>
    <x v="2051"/>
    <n v="147.618674"/>
    <n v="145.18183999999999"/>
    <n v="292.80051400000002"/>
    <s v="SD70AH"/>
    <x v="87"/>
    <x v="10"/>
    <n v="4300"/>
  </r>
  <r>
    <n v="2056"/>
    <x v="2028"/>
    <x v="18"/>
    <n v="0.15899999999999981"/>
    <n v="5.141"/>
    <n v="29.32"/>
    <n v="10.26"/>
    <x v="2052"/>
    <n v="150.73411999999999"/>
    <n v="52.746659999999999"/>
    <n v="203.48077999999998"/>
    <s v="SD70AH"/>
    <x v="87"/>
    <x v="10"/>
    <n v="4300"/>
  </r>
  <r>
    <n v="2057"/>
    <x v="2029"/>
    <x v="18"/>
    <n v="0.15899999999999981"/>
    <n v="5.141"/>
    <n v="20.507000000000001"/>
    <n v="7.56"/>
    <x v="2053"/>
    <n v="105.42648700000001"/>
    <n v="38.865960000000001"/>
    <n v="144.29244700000001"/>
    <s v="SD70AH"/>
    <x v="87"/>
    <x v="10"/>
    <n v="4300"/>
  </r>
  <r>
    <n v="2058"/>
    <x v="2030"/>
    <x v="18"/>
    <n v="0.15899999999999981"/>
    <n v="5.141"/>
    <n v="30.989000000000001"/>
    <n v="16.77"/>
    <x v="2054"/>
    <n v="159.314449"/>
    <n v="86.214569999999995"/>
    <n v="245.52901900000001"/>
    <s v="SD70AH"/>
    <x v="87"/>
    <x v="10"/>
    <n v="4300"/>
  </r>
  <r>
    <n v="2059"/>
    <x v="2031"/>
    <x v="18"/>
    <n v="0.15899999999999981"/>
    <n v="5.141"/>
    <n v="13.909000000000001"/>
    <n v="23.54"/>
    <x v="2055"/>
    <n v="71.506169"/>
    <n v="121.01913999999999"/>
    <n v="192.52530899999999"/>
    <s v="SD70AH"/>
    <x v="87"/>
    <x v="10"/>
    <n v="4300"/>
  </r>
  <r>
    <n v="2060"/>
    <x v="2032"/>
    <x v="18"/>
    <n v="0.15899999999999981"/>
    <n v="5.141"/>
    <n v="47.253"/>
    <n v="11.06"/>
    <x v="2056"/>
    <n v="242.927673"/>
    <n v="56.859460000000006"/>
    <n v="299.78713299999998"/>
    <s v="SD70AH"/>
    <x v="87"/>
    <x v="10"/>
    <n v="4300"/>
  </r>
  <r>
    <n v="2061"/>
    <x v="2033"/>
    <x v="18"/>
    <n v="0.15899999999999981"/>
    <n v="5.141"/>
    <n v="19.664999999999999"/>
    <n v="34.6"/>
    <x v="2057"/>
    <n v="101.097765"/>
    <n v="177.87860000000001"/>
    <n v="278.97636499999999"/>
    <s v="SD70AH"/>
    <x v="87"/>
    <x v="10"/>
    <n v="4300"/>
  </r>
  <r>
    <n v="2062"/>
    <x v="2034"/>
    <x v="18"/>
    <n v="0.15899999999999981"/>
    <n v="5.141"/>
    <n v="50.417999999999999"/>
    <n v="23.54"/>
    <x v="2058"/>
    <n v="259.198938"/>
    <n v="121.01913999999999"/>
    <n v="380.21807799999999"/>
    <s v="SD70AH"/>
    <x v="87"/>
    <x v="10"/>
    <n v="4300"/>
  </r>
  <r>
    <n v="2063"/>
    <x v="2035"/>
    <x v="18"/>
    <n v="0.15899999999999981"/>
    <n v="5.141"/>
    <n v="25.11"/>
    <n v="13.28"/>
    <x v="2059"/>
    <n v="129.09050999999999"/>
    <n v="68.272480000000002"/>
    <n v="197.36299"/>
    <s v="SD70AH"/>
    <x v="87"/>
    <x v="10"/>
    <n v="4300"/>
  </r>
  <r>
    <n v="2064"/>
    <x v="2036"/>
    <x v="18"/>
    <n v="0.15899999999999981"/>
    <n v="5.141"/>
    <n v="25.288"/>
    <n v="19.920000000000002"/>
    <x v="2060"/>
    <n v="130.005608"/>
    <n v="102.40872"/>
    <n v="232.41432800000001"/>
    <s v="SD70AH"/>
    <x v="87"/>
    <x v="10"/>
    <n v="4300"/>
  </r>
  <r>
    <n v="2065"/>
    <x v="2037"/>
    <x v="18"/>
    <n v="0.15899999999999981"/>
    <n v="5.141"/>
    <n v="19.949000000000002"/>
    <n v="10.26"/>
    <x v="2061"/>
    <n v="102.55780900000001"/>
    <n v="52.746659999999999"/>
    <n v="155.30446900000001"/>
    <s v="SD70AH"/>
    <x v="87"/>
    <x v="10"/>
    <n v="4300"/>
  </r>
  <r>
    <n v="2066"/>
    <x v="2038"/>
    <x v="18"/>
    <n v="0.15899999999999981"/>
    <n v="5.141"/>
    <n v="208.56200000000001"/>
    <n v="9.06"/>
    <x v="2062"/>
    <n v="1072.2172420000002"/>
    <n v="46.577460000000002"/>
    <n v="1118.7947020000001"/>
    <s v="SD70AH"/>
    <x v="87"/>
    <x v="10"/>
    <n v="4300"/>
  </r>
  <r>
    <n v="2067"/>
    <x v="2039"/>
    <x v="18"/>
    <n v="0.15899999999999981"/>
    <n v="5.141"/>
    <n v="29.815000000000001"/>
    <n v="30.98"/>
    <x v="2063"/>
    <n v="153.27891500000001"/>
    <n v="159.26818"/>
    <n v="312.54709500000001"/>
    <s v="SD70AH"/>
    <x v="87"/>
    <x v="10"/>
    <n v="4300"/>
  </r>
  <r>
    <n v="2068"/>
    <x v="2040"/>
    <x v="18"/>
    <n v="0.15899999999999981"/>
    <n v="5.141"/>
    <n v="11.791"/>
    <n v="13.28"/>
    <x v="2064"/>
    <n v="60.617531"/>
    <n v="68.272480000000002"/>
    <n v="128.89001100000002"/>
    <s v="SD70AH"/>
    <x v="87"/>
    <x v="10"/>
    <n v="4300"/>
  </r>
  <r>
    <n v="2069"/>
    <x v="2041"/>
    <x v="18"/>
    <n v="0.15899999999999981"/>
    <n v="5.141"/>
    <n v="2.0699999999999998"/>
    <n v="6.64"/>
    <x v="2065"/>
    <n v="10.641869999999999"/>
    <n v="34.136240000000001"/>
    <n v="44.778109999999998"/>
    <s v="SD70AH"/>
    <x v="87"/>
    <x v="10"/>
    <n v="4300"/>
  </r>
  <r>
    <n v="2070"/>
    <x v="2042"/>
    <x v="18"/>
    <n v="0.15899999999999981"/>
    <n v="5.141"/>
    <n v="13.061999999999999"/>
    <n v="6.64"/>
    <x v="2066"/>
    <n v="67.151741999999999"/>
    <n v="34.136240000000001"/>
    <n v="101.287982"/>
    <s v="SD70AH"/>
    <x v="87"/>
    <x v="10"/>
    <n v="4300"/>
  </r>
  <r>
    <n v="2071"/>
    <x v="2043"/>
    <x v="18"/>
    <n v="0.15899999999999981"/>
    <n v="5.141"/>
    <n v="36.463000000000001"/>
    <n v="0"/>
    <x v="2067"/>
    <n v="187.45628300000001"/>
    <n v="0"/>
    <n v="187.45628300000001"/>
    <s v="SD70AH"/>
    <x v="87"/>
    <x v="10"/>
    <n v="4300"/>
  </r>
  <r>
    <n v="2072"/>
    <x v="2044"/>
    <x v="18"/>
    <n v="0.15899999999999981"/>
    <n v="5.141"/>
    <n v="25.484999999999999"/>
    <n v="15.09"/>
    <x v="2068"/>
    <n v="131.01838499999999"/>
    <n v="77.577690000000004"/>
    <n v="208.59607499999998"/>
    <s v="SD70AH"/>
    <x v="87"/>
    <x v="10"/>
    <n v="4300"/>
  </r>
  <r>
    <n v="2073"/>
    <x v="2045"/>
    <x v="18"/>
    <n v="0.15899999999999981"/>
    <n v="5.141"/>
    <n v="14.679"/>
    <n v="0"/>
    <x v="2069"/>
    <n v="75.464739000000009"/>
    <n v="0"/>
    <n v="75.464739000000009"/>
    <s v="SD70AH"/>
    <x v="87"/>
    <x v="10"/>
    <n v="4300"/>
  </r>
  <r>
    <n v="2074"/>
    <x v="2046"/>
    <x v="18"/>
    <n v="0.15899999999999981"/>
    <n v="5.141"/>
    <n v="25.254000000000001"/>
    <n v="25.67"/>
    <x v="2070"/>
    <n v="129.830814"/>
    <n v="131.96947"/>
    <n v="261.80028400000003"/>
    <s v="SD70AH"/>
    <x v="87"/>
    <x v="10"/>
    <n v="4300"/>
  </r>
  <r>
    <n v="2075"/>
    <x v="2047"/>
    <x v="18"/>
    <n v="0.15899999999999981"/>
    <n v="5.141"/>
    <n v="15.78"/>
    <n v="19.510000000000002"/>
    <x v="2071"/>
    <n v="81.124979999999994"/>
    <n v="100.30091"/>
    <n v="181.42588999999998"/>
    <s v="SD70AH"/>
    <x v="87"/>
    <x v="10"/>
    <n v="4300"/>
  </r>
  <r>
    <n v="2076"/>
    <x v="2048"/>
    <x v="18"/>
    <n v="0.15899999999999981"/>
    <n v="5.141"/>
    <n v="10.742000000000001"/>
    <n v="0"/>
    <x v="2072"/>
    <n v="55.224622000000004"/>
    <n v="0"/>
    <n v="55.224622000000004"/>
    <s v="SD70AH"/>
    <x v="87"/>
    <x v="10"/>
    <n v="4300"/>
  </r>
  <r>
    <n v="2077"/>
    <x v="2049"/>
    <x v="18"/>
    <n v="0.15899999999999981"/>
    <n v="5.141"/>
    <n v="309.77999999999997"/>
    <n v="84.29"/>
    <x v="2073"/>
    <n v="1592.5789799999998"/>
    <n v="433.33489000000003"/>
    <n v="2025.9138699999999"/>
    <s v="SD70AH"/>
    <x v="87"/>
    <x v="10"/>
    <n v="4300"/>
  </r>
  <r>
    <n v="2078"/>
    <x v="2050"/>
    <x v="18"/>
    <n v="0.15899999999999981"/>
    <n v="5.141"/>
    <n v="28.678999999999998"/>
    <n v="52.23"/>
    <x v="2074"/>
    <n v="147.438739"/>
    <n v="268.51443"/>
    <n v="415.953169"/>
    <s v="SD70AH"/>
    <x v="87"/>
    <x v="10"/>
    <n v="4300"/>
  </r>
  <r>
    <n v="2079"/>
    <x v="2051"/>
    <x v="18"/>
    <n v="0.15899999999999981"/>
    <n v="5.141"/>
    <n v="52.859000000000002"/>
    <n v="27.96"/>
    <x v="2075"/>
    <n v="271.74811900000003"/>
    <n v="143.74235999999999"/>
    <n v="415.49047900000005"/>
    <s v="SD70AH"/>
    <x v="87"/>
    <x v="10"/>
    <n v="4300"/>
  </r>
  <r>
    <n v="2080"/>
    <x v="2052"/>
    <x v="18"/>
    <n v="0.15899999999999981"/>
    <n v="5.141"/>
    <n v="7.3579999999999997"/>
    <n v="46.48"/>
    <x v="2076"/>
    <n v="37.827477999999999"/>
    <n v="238.95367999999999"/>
    <n v="276.781158"/>
    <s v="SD70AH"/>
    <x v="87"/>
    <x v="10"/>
    <n v="4300"/>
  </r>
  <r>
    <n v="2081"/>
    <x v="2053"/>
    <x v="18"/>
    <n v="0.15899999999999981"/>
    <n v="5.141"/>
    <n v="13.712"/>
    <n v="7.56"/>
    <x v="2077"/>
    <n v="70.493392"/>
    <n v="38.865960000000001"/>
    <n v="109.359352"/>
    <s v="SD70AH"/>
    <x v="87"/>
    <x v="10"/>
    <n v="4300"/>
  </r>
  <r>
    <n v="2082"/>
    <x v="2054"/>
    <x v="18"/>
    <n v="0.15899999999999981"/>
    <n v="5.141"/>
    <n v="44.345999999999997"/>
    <n v="22.65"/>
    <x v="2078"/>
    <n v="227.98278599999998"/>
    <n v="116.44364999999999"/>
    <n v="344.42643599999997"/>
    <s v="SD70AH"/>
    <x v="87"/>
    <x v="10"/>
    <n v="4300"/>
  </r>
  <r>
    <n v="2083"/>
    <x v="2055"/>
    <x v="18"/>
    <n v="0.15899999999999981"/>
    <n v="5.141"/>
    <n v="11.49"/>
    <n v="14.68"/>
    <x v="2079"/>
    <n v="59.07009"/>
    <n v="75.469880000000003"/>
    <n v="134.53997000000001"/>
    <s v="SD70AH"/>
    <x v="87"/>
    <x v="10"/>
    <n v="4300"/>
  </r>
  <r>
    <n v="2084"/>
    <x v="2056"/>
    <x v="18"/>
    <n v="0.15899999999999981"/>
    <n v="5.141"/>
    <n v="48.543999999999997"/>
    <n v="6.23"/>
    <x v="2080"/>
    <n v="249.56470399999998"/>
    <n v="32.02843"/>
    <n v="281.59313399999996"/>
    <s v="SD70AH"/>
    <x v="87"/>
    <x v="10"/>
    <n v="4300"/>
  </r>
  <r>
    <n v="2085"/>
    <x v="2057"/>
    <x v="18"/>
    <n v="0.15899999999999981"/>
    <n v="5.141"/>
    <n v="26.311"/>
    <n v="33.200000000000003"/>
    <x v="2081"/>
    <n v="135.26485099999999"/>
    <n v="170.68120000000002"/>
    <n v="305.94605100000001"/>
    <s v="SD70AH"/>
    <x v="87"/>
    <x v="10"/>
    <n v="4300"/>
  </r>
  <r>
    <n v="2086"/>
    <x v="2058"/>
    <x v="18"/>
    <n v="0.15899999999999981"/>
    <n v="5.141"/>
    <n v="24.332999999999998"/>
    <n v="1.81"/>
    <x v="2082"/>
    <n v="125.09595299999999"/>
    <n v="9.3052100000000006"/>
    <n v="134.401163"/>
    <s v="SD70AH"/>
    <x v="87"/>
    <x v="10"/>
    <n v="4300"/>
  </r>
  <r>
    <n v="2087"/>
    <x v="2059"/>
    <x v="18"/>
    <n v="0.15899999999999981"/>
    <n v="5.141"/>
    <n v="41.640999999999998"/>
    <n v="31.99"/>
    <x v="2083"/>
    <n v="214.076381"/>
    <n v="164.46059"/>
    <n v="378.53697099999999"/>
    <s v="SD70AH"/>
    <x v="87"/>
    <x v="10"/>
    <n v="4300"/>
  </r>
  <r>
    <n v="2088"/>
    <x v="2060"/>
    <x v="18"/>
    <n v="0.15899999999999981"/>
    <n v="5.141"/>
    <n v="35.655999999999999"/>
    <n v="6.64"/>
    <x v="2084"/>
    <n v="183.30749599999999"/>
    <n v="34.136240000000001"/>
    <n v="217.443736"/>
    <s v="SD70AH"/>
    <x v="87"/>
    <x v="10"/>
    <n v="4300"/>
  </r>
  <r>
    <n v="2089"/>
    <x v="2061"/>
    <x v="18"/>
    <n v="0.15899999999999981"/>
    <n v="5.141"/>
    <n v="56.156999999999996"/>
    <n v="13.28"/>
    <x v="2085"/>
    <n v="288.70313699999997"/>
    <n v="68.272480000000002"/>
    <n v="356.97561699999994"/>
    <s v="SD70AH"/>
    <x v="87"/>
    <x v="10"/>
    <n v="4300"/>
  </r>
  <r>
    <n v="2090"/>
    <x v="2062"/>
    <x v="18"/>
    <n v="0.15899999999999981"/>
    <n v="5.141"/>
    <n v="45.435000000000002"/>
    <n v="13.28"/>
    <x v="2086"/>
    <n v="233.58133500000002"/>
    <n v="68.272480000000002"/>
    <n v="301.85381500000005"/>
    <s v="SD70AH"/>
    <x v="87"/>
    <x v="10"/>
    <n v="4300"/>
  </r>
  <r>
    <n v="2091"/>
    <x v="2063"/>
    <x v="18"/>
    <n v="0.15899999999999981"/>
    <n v="5.141"/>
    <n v="14.895"/>
    <n v="34.950000000000003"/>
    <x v="2087"/>
    <n v="76.575194999999994"/>
    <n v="179.67795000000001"/>
    <n v="256.25314500000002"/>
    <s v="SD70AH"/>
    <x v="87"/>
    <x v="10"/>
    <n v="4300"/>
  </r>
  <r>
    <n v="2092"/>
    <x v="2064"/>
    <x v="18"/>
    <n v="0.15899999999999981"/>
    <n v="5.141"/>
    <n v="22.934000000000001"/>
    <n v="8.4499999999999993"/>
    <x v="2088"/>
    <n v="117.903694"/>
    <n v="43.441449999999996"/>
    <n v="161.345144"/>
    <s v="SD70AH"/>
    <x v="87"/>
    <x v="10"/>
    <n v="4300"/>
  </r>
  <r>
    <n v="2093"/>
    <x v="2065"/>
    <x v="18"/>
    <n v="0.15899999999999981"/>
    <n v="5.141"/>
    <n v="41.404000000000003"/>
    <n v="13.28"/>
    <x v="2089"/>
    <n v="212.85796400000001"/>
    <n v="68.272480000000002"/>
    <n v="281.13044400000001"/>
    <s v="SD70AH"/>
    <x v="87"/>
    <x v="10"/>
    <n v="4300"/>
  </r>
  <r>
    <n v="2094"/>
    <x v="2066"/>
    <x v="18"/>
    <n v="0.15899999999999981"/>
    <n v="5.141"/>
    <n v="30.202999999999999"/>
    <n v="32.31"/>
    <x v="2090"/>
    <n v="155.27362299999999"/>
    <n v="166.10571000000002"/>
    <n v="321.37933299999997"/>
    <s v="SD70AH"/>
    <x v="87"/>
    <x v="10"/>
    <n v="4300"/>
  </r>
  <r>
    <n v="2095"/>
    <x v="2067"/>
    <x v="18"/>
    <n v="0.15899999999999981"/>
    <n v="5.141"/>
    <n v="17.227"/>
    <n v="12.07"/>
    <x v="2091"/>
    <n v="88.564007000000004"/>
    <n v="62.051870000000001"/>
    <n v="150.61587700000001"/>
    <s v="SD70AH"/>
    <x v="87"/>
    <x v="10"/>
    <n v="4300"/>
  </r>
  <r>
    <n v="2096"/>
    <x v="2068"/>
    <x v="18"/>
    <n v="0.15899999999999981"/>
    <n v="5.141"/>
    <n v="35.902999999999999"/>
    <n v="12.87"/>
    <x v="2092"/>
    <n v="184.57732300000001"/>
    <n v="66.164670000000001"/>
    <n v="250.74199300000001"/>
    <s v="SD70AH"/>
    <x v="87"/>
    <x v="10"/>
    <n v="4300"/>
  </r>
  <r>
    <n v="2097"/>
    <x v="2069"/>
    <x v="18"/>
    <n v="0.15899999999999981"/>
    <n v="5.141"/>
    <n v="45.555"/>
    <n v="14.2"/>
    <x v="2093"/>
    <n v="234.19825499999999"/>
    <n v="73.002200000000002"/>
    <n v="307.20045499999998"/>
    <s v="SD70AH"/>
    <x v="87"/>
    <x v="10"/>
    <n v="4300"/>
  </r>
  <r>
    <n v="2098"/>
    <x v="2070"/>
    <x v="18"/>
    <n v="0.15899999999999981"/>
    <n v="5.141"/>
    <n v="48.024000000000001"/>
    <n v="8.4499999999999993"/>
    <x v="2094"/>
    <n v="246.89138400000002"/>
    <n v="43.441449999999996"/>
    <n v="290.33283399999999"/>
    <s v="SD70AH"/>
    <x v="87"/>
    <x v="10"/>
    <n v="4300"/>
  </r>
  <r>
    <n v="2099"/>
    <x v="2071"/>
    <x v="18"/>
    <n v="0.15899999999999981"/>
    <n v="5.141"/>
    <n v="33.402999999999999"/>
    <n v="8.4499999999999993"/>
    <x v="2095"/>
    <n v="171.72482299999999"/>
    <n v="43.441449999999996"/>
    <n v="215.16627299999999"/>
    <s v="SD70AH"/>
    <x v="87"/>
    <x v="10"/>
    <n v="4300"/>
  </r>
  <r>
    <n v="2100"/>
    <x v="2072"/>
    <x v="18"/>
    <n v="0.15899999999999981"/>
    <n v="5.141"/>
    <n v="43.512999999999998"/>
    <n v="33.200000000000003"/>
    <x v="2096"/>
    <n v="223.700333"/>
    <n v="170.68120000000002"/>
    <n v="394.38153299999999"/>
    <s v="SD70AH"/>
    <x v="87"/>
    <x v="10"/>
    <n v="4300"/>
  </r>
  <r>
    <n v="2101"/>
    <x v="2073"/>
    <x v="18"/>
    <n v="0.15899999999999981"/>
    <n v="5.141"/>
    <n v="23.785"/>
    <n v="38.950000000000003"/>
    <x v="2097"/>
    <n v="122.278685"/>
    <n v="200.24195"/>
    <n v="322.52063499999997"/>
    <s v="SD70AH"/>
    <x v="87"/>
    <x v="10"/>
    <n v="4300"/>
  </r>
  <r>
    <n v="2102"/>
    <x v="2074"/>
    <x v="18"/>
    <n v="0.15899999999999981"/>
    <n v="5.141"/>
    <n v="28.085000000000001"/>
    <n v="8.4499999999999993"/>
    <x v="2098"/>
    <n v="144.384985"/>
    <n v="43.441449999999996"/>
    <n v="187.826435"/>
    <s v="SD70AH"/>
    <x v="87"/>
    <x v="10"/>
    <n v="4300"/>
  </r>
  <r>
    <n v="2103"/>
    <x v="2075"/>
    <x v="18"/>
    <n v="0.15899999999999981"/>
    <n v="5.141"/>
    <n v="6.1340000000000003"/>
    <n v="18.71"/>
    <x v="2099"/>
    <n v="31.534894000000001"/>
    <n v="96.188110000000009"/>
    <n v="127.723004"/>
    <s v="SD70AH"/>
    <x v="87"/>
    <x v="10"/>
    <n v="4300"/>
  </r>
  <r>
    <n v="2104"/>
    <x v="2076"/>
    <x v="18"/>
    <n v="0.15899999999999981"/>
    <n v="5.141"/>
    <n v="41.953000000000003"/>
    <n v="26.56"/>
    <x v="2100"/>
    <n v="215.680373"/>
    <n v="136.54496"/>
    <n v="352.22533299999998"/>
    <s v="SD70AH"/>
    <x v="87"/>
    <x v="10"/>
    <n v="4300"/>
  </r>
  <r>
    <n v="2105"/>
    <x v="2077"/>
    <x v="18"/>
    <n v="0.15899999999999981"/>
    <n v="5.141"/>
    <n v="29.158999999999999"/>
    <n v="0"/>
    <x v="2101"/>
    <n v="149.906419"/>
    <n v="0"/>
    <n v="149.906419"/>
    <s v="SD70AH"/>
    <x v="87"/>
    <x v="10"/>
    <n v="4300"/>
  </r>
  <r>
    <n v="2106"/>
    <x v="2078"/>
    <x v="18"/>
    <n v="0.15899999999999981"/>
    <n v="5.141"/>
    <n v="63.670999999999999"/>
    <n v="1.81"/>
    <x v="2102"/>
    <n v="327.33261099999999"/>
    <n v="9.3052100000000006"/>
    <n v="336.63782099999997"/>
    <s v="SD70AH"/>
    <x v="87"/>
    <x v="10"/>
    <n v="4300"/>
  </r>
  <r>
    <n v="2107"/>
    <x v="2079"/>
    <x v="18"/>
    <n v="0.15899999999999981"/>
    <n v="5.141"/>
    <n v="18.068999999999999"/>
    <n v="13.28"/>
    <x v="2103"/>
    <n v="92.892728999999989"/>
    <n v="68.272480000000002"/>
    <n v="161.165209"/>
    <s v="SD70AH"/>
    <x v="87"/>
    <x v="10"/>
    <n v="4300"/>
  </r>
  <r>
    <n v="2108"/>
    <x v="2080"/>
    <x v="18"/>
    <n v="0.15899999999999981"/>
    <n v="5.141"/>
    <n v="49.463999999999999"/>
    <n v="28.37"/>
    <x v="2104"/>
    <n v="254.29442399999999"/>
    <n v="145.85016999999999"/>
    <n v="400.14459399999998"/>
    <s v="SD70AH"/>
    <x v="87"/>
    <x v="10"/>
    <n v="4300"/>
  </r>
  <r>
    <n v="2109"/>
    <x v="2081"/>
    <x v="18"/>
    <n v="0.15899999999999981"/>
    <n v="5.141"/>
    <n v="29.844999999999999"/>
    <n v="20.84"/>
    <x v="2105"/>
    <n v="153.433145"/>
    <n v="107.13844"/>
    <n v="260.57158500000003"/>
    <s v="SD70AH"/>
    <x v="87"/>
    <x v="10"/>
    <n v="4300"/>
  </r>
  <r>
    <n v="2110"/>
    <x v="2082"/>
    <x v="18"/>
    <n v="0.15899999999999981"/>
    <n v="5.141"/>
    <n v="58.097000000000001"/>
    <n v="19.920000000000002"/>
    <x v="2106"/>
    <n v="298.67667699999998"/>
    <n v="102.40872"/>
    <n v="401.085397"/>
    <s v="SD70AH"/>
    <x v="87"/>
    <x v="10"/>
    <n v="4300"/>
  </r>
  <r>
    <n v="2111"/>
    <x v="2083"/>
    <x v="18"/>
    <n v="0.15899999999999981"/>
    <n v="5.141"/>
    <n v="9.3390000000000004"/>
    <n v="16.899999999999999"/>
    <x v="2107"/>
    <n v="48.011799000000003"/>
    <n v="86.882899999999992"/>
    <n v="134.894699"/>
    <s v="SD70AH"/>
    <x v="87"/>
    <x v="10"/>
    <n v="4300"/>
  </r>
  <r>
    <n v="2112"/>
    <x v="2084"/>
    <x v="18"/>
    <n v="0.15899999999999981"/>
    <n v="5.141"/>
    <n v="55.372999999999998"/>
    <n v="8.4499999999999993"/>
    <x v="2108"/>
    <n v="284.67259300000001"/>
    <n v="43.441449999999996"/>
    <n v="328.11404299999998"/>
    <s v="SD70AH"/>
    <x v="87"/>
    <x v="10"/>
    <n v="4300"/>
  </r>
  <r>
    <n v="2113"/>
    <x v="2085"/>
    <x v="18"/>
    <n v="0.15899999999999981"/>
    <n v="5.141"/>
    <n v="56.015999999999998"/>
    <n v="13.28"/>
    <x v="2109"/>
    <n v="287.97825599999999"/>
    <n v="68.272480000000002"/>
    <n v="356.25073599999996"/>
    <s v="SD70AH"/>
    <x v="87"/>
    <x v="10"/>
    <n v="4300"/>
  </r>
  <r>
    <n v="2114"/>
    <x v="2086"/>
    <x v="18"/>
    <n v="0.15899999999999981"/>
    <n v="5.141"/>
    <n v="57.526000000000003"/>
    <n v="6.64"/>
    <x v="2110"/>
    <n v="295.74116600000002"/>
    <n v="34.136240000000001"/>
    <n v="329.87740600000001"/>
    <s v="SD70AH"/>
    <x v="87"/>
    <x v="10"/>
    <n v="4300"/>
  </r>
  <r>
    <n v="2115"/>
    <x v="2087"/>
    <x v="18"/>
    <n v="0.15899999999999981"/>
    <n v="5.141"/>
    <n v="52.334000000000003"/>
    <n v="26.59"/>
    <x v="2111"/>
    <n v="269.04909400000003"/>
    <n v="136.69918999999999"/>
    <n v="405.74828400000001"/>
    <s v="SD70AH"/>
    <x v="87"/>
    <x v="10"/>
    <n v="4300"/>
  </r>
  <r>
    <n v="2116"/>
    <x v="2088"/>
    <x v="18"/>
    <n v="0.15899999999999981"/>
    <n v="5.141"/>
    <n v="70.262"/>
    <n v="10.26"/>
    <x v="2112"/>
    <n v="361.21694200000002"/>
    <n v="52.746659999999999"/>
    <n v="413.96360200000004"/>
    <s v="SD70AH"/>
    <x v="87"/>
    <x v="10"/>
    <n v="4300"/>
  </r>
  <r>
    <n v="2117"/>
    <x v="2089"/>
    <x v="18"/>
    <n v="0.15899999999999981"/>
    <n v="5.141"/>
    <n v="52.122"/>
    <n v="0"/>
    <x v="2113"/>
    <n v="267.959202"/>
    <n v="0"/>
    <n v="267.959202"/>
    <s v="SD70AH"/>
    <x v="87"/>
    <x v="10"/>
    <n v="4300"/>
  </r>
  <r>
    <n v="2118"/>
    <x v="2090"/>
    <x v="18"/>
    <n v="0.15899999999999981"/>
    <n v="5.141"/>
    <n v="49.033999999999999"/>
    <n v="39.840000000000003"/>
    <x v="2114"/>
    <n v="252.08379399999998"/>
    <n v="204.81744"/>
    <n v="456.90123399999999"/>
    <s v="SD70AH"/>
    <x v="87"/>
    <x v="10"/>
    <n v="4300"/>
  </r>
  <r>
    <n v="2119"/>
    <x v="2091"/>
    <x v="18"/>
    <n v="0.15899999999999981"/>
    <n v="5.141"/>
    <n v="39.061"/>
    <n v="8.4499999999999993"/>
    <x v="2115"/>
    <n v="200.812601"/>
    <n v="43.441449999999996"/>
    <n v="244.254051"/>
    <s v="SD70AH"/>
    <x v="87"/>
    <x v="10"/>
    <n v="4300"/>
  </r>
  <r>
    <n v="2120"/>
    <x v="2092"/>
    <x v="18"/>
    <n v="0.15899999999999981"/>
    <n v="5.141"/>
    <n v="31.61"/>
    <n v="87.97"/>
    <x v="2116"/>
    <n v="162.50701000000001"/>
    <n v="452.25376999999997"/>
    <n v="614.76077999999995"/>
    <s v="SD70AH"/>
    <x v="87"/>
    <x v="10"/>
    <n v="4300"/>
  </r>
  <r>
    <n v="2121"/>
    <x v="2093"/>
    <x v="18"/>
    <n v="0.15899999999999981"/>
    <n v="5.141"/>
    <n v="9.4350000000000005"/>
    <n v="26.56"/>
    <x v="2117"/>
    <n v="48.505335000000002"/>
    <n v="136.54496"/>
    <n v="185.05029500000001"/>
    <s v="SD70AH"/>
    <x v="87"/>
    <x v="10"/>
    <n v="4300"/>
  </r>
  <r>
    <n v="2122"/>
    <x v="2094"/>
    <x v="18"/>
    <n v="0.15899999999999981"/>
    <n v="5.141"/>
    <n v="45.985999999999997"/>
    <n v="17.7"/>
    <x v="2118"/>
    <n v="236.41402599999998"/>
    <n v="90.995699999999999"/>
    <n v="327.40972599999998"/>
    <s v="SD70AH"/>
    <x v="87"/>
    <x v="10"/>
    <n v="4300"/>
  </r>
  <r>
    <n v="2123"/>
    <x v="2095"/>
    <x v="18"/>
    <n v="0.15899999999999981"/>
    <n v="5.141"/>
    <n v="29.623000000000001"/>
    <n v="33.200000000000003"/>
    <x v="2119"/>
    <n v="152.291843"/>
    <n v="170.68120000000002"/>
    <n v="322.97304300000002"/>
    <s v="SD70AH"/>
    <x v="87"/>
    <x v="10"/>
    <n v="4300"/>
  </r>
  <r>
    <n v="2124"/>
    <x v="2096"/>
    <x v="18"/>
    <n v="0.15899999999999981"/>
    <n v="5.141"/>
    <n v="75.659000000000006"/>
    <n v="33.200000000000003"/>
    <x v="2120"/>
    <n v="388.96291900000006"/>
    <n v="170.68120000000002"/>
    <n v="559.64411900000005"/>
    <s v="SD70AH"/>
    <x v="87"/>
    <x v="10"/>
    <n v="4300"/>
  </r>
  <r>
    <n v="2125"/>
    <x v="2097"/>
    <x v="18"/>
    <n v="0.15899999999999981"/>
    <n v="5.141"/>
    <n v="45.02"/>
    <n v="12.87"/>
    <x v="2121"/>
    <n v="231.44782000000001"/>
    <n v="66.164670000000001"/>
    <n v="297.61248999999998"/>
    <s v="SD70AH"/>
    <x v="87"/>
    <x v="10"/>
    <n v="4300"/>
  </r>
  <r>
    <n v="2126"/>
    <x v="2098"/>
    <x v="18"/>
    <n v="0.15899999999999981"/>
    <n v="5.141"/>
    <n v="28.126999999999999"/>
    <n v="0"/>
    <x v="2122"/>
    <n v="144.60090700000001"/>
    <n v="0"/>
    <n v="144.60090700000001"/>
    <s v="SD70AH"/>
    <x v="87"/>
    <x v="10"/>
    <n v="4300"/>
  </r>
  <r>
    <n v="2127"/>
    <x v="2099"/>
    <x v="18"/>
    <n v="0.15899999999999981"/>
    <n v="5.141"/>
    <n v="48.545000000000002"/>
    <n v="24.14"/>
    <x v="2123"/>
    <n v="249.56984500000002"/>
    <n v="124.10374"/>
    <n v="373.673585"/>
    <s v="SD70AH"/>
    <x v="87"/>
    <x v="10"/>
    <n v="4300"/>
  </r>
  <r>
    <n v="2128"/>
    <x v="2100"/>
    <x v="18"/>
    <n v="0.15899999999999981"/>
    <n v="5.141"/>
    <n v="66.935000000000002"/>
    <n v="13.28"/>
    <x v="2124"/>
    <n v="344.11283500000002"/>
    <n v="68.272480000000002"/>
    <n v="412.38531499999999"/>
    <s v="SD70AH"/>
    <x v="87"/>
    <x v="10"/>
    <n v="4300"/>
  </r>
  <r>
    <n v="2129"/>
    <x v="2101"/>
    <x v="18"/>
    <n v="0.15899999999999981"/>
    <n v="5.141"/>
    <n v="46.383000000000003"/>
    <n v="18.71"/>
    <x v="2125"/>
    <n v="238.455003"/>
    <n v="96.188110000000009"/>
    <n v="334.64311300000003"/>
    <s v="SD70AH"/>
    <x v="87"/>
    <x v="10"/>
    <n v="4300"/>
  </r>
  <r>
    <n v="2130"/>
    <x v="2102"/>
    <x v="18"/>
    <n v="0.15899999999999981"/>
    <n v="5.141"/>
    <n v="36.792999999999999"/>
    <n v="13.28"/>
    <x v="2126"/>
    <n v="189.15281300000001"/>
    <n v="68.272480000000002"/>
    <n v="257.42529300000001"/>
    <s v="SD70AH"/>
    <x v="87"/>
    <x v="10"/>
    <n v="4300"/>
  </r>
  <r>
    <n v="2131"/>
    <x v="2103"/>
    <x v="18"/>
    <n v="0.15899999999999981"/>
    <n v="5.141"/>
    <n v="26.571999999999999"/>
    <n v="10.26"/>
    <x v="2127"/>
    <n v="136.606652"/>
    <n v="52.746659999999999"/>
    <n v="189.35331199999999"/>
    <s v="SD70AH"/>
    <x v="87"/>
    <x v="10"/>
    <n v="4300"/>
  </r>
  <r>
    <n v="2132"/>
    <x v="2104"/>
    <x v="18"/>
    <n v="0.15899999999999981"/>
    <n v="5.141"/>
    <n v="42.933999999999997"/>
    <n v="19.920000000000002"/>
    <x v="2128"/>
    <n v="220.72369399999999"/>
    <n v="102.40872"/>
    <n v="323.13241399999998"/>
    <s v="SD70AH"/>
    <x v="87"/>
    <x v="10"/>
    <n v="4300"/>
  </r>
  <r>
    <n v="2133"/>
    <x v="2105"/>
    <x v="18"/>
    <n v="0.15899999999999981"/>
    <n v="5.141"/>
    <n v="42.534999999999997"/>
    <n v="5.43"/>
    <x v="2129"/>
    <n v="218.67243499999998"/>
    <n v="27.91563"/>
    <n v="246.58806499999997"/>
    <s v="SD70AH"/>
    <x v="87"/>
    <x v="10"/>
    <n v="4300"/>
  </r>
  <r>
    <n v="2134"/>
    <x v="2106"/>
    <x v="18"/>
    <n v="0.15899999999999981"/>
    <n v="5.141"/>
    <n v="43.75"/>
    <n v="21.73"/>
    <x v="2130"/>
    <n v="224.91874999999999"/>
    <n v="111.71393"/>
    <n v="336.63267999999999"/>
    <s v="SD70AH"/>
    <x v="87"/>
    <x v="10"/>
    <n v="4300"/>
  </r>
  <r>
    <n v="2135"/>
    <x v="2107"/>
    <x v="18"/>
    <n v="0.15899999999999981"/>
    <n v="5.141"/>
    <n v="9.5749999999999993"/>
    <n v="13.28"/>
    <x v="2131"/>
    <n v="49.225074999999997"/>
    <n v="68.272480000000002"/>
    <n v="117.49755500000001"/>
    <s v="SD70AH"/>
    <x v="87"/>
    <x v="10"/>
    <n v="4300"/>
  </r>
  <r>
    <n v="2136"/>
    <x v="2108"/>
    <x v="18"/>
    <n v="0.15899999999999981"/>
    <n v="5.141"/>
    <n v="11.912000000000001"/>
    <n v="6.64"/>
    <x v="2132"/>
    <n v="61.239592000000002"/>
    <n v="34.136240000000001"/>
    <n v="95.375832000000003"/>
    <s v="SD70AH"/>
    <x v="87"/>
    <x v="10"/>
    <n v="4300"/>
  </r>
  <r>
    <n v="2137"/>
    <x v="2109"/>
    <x v="18"/>
    <n v="0.15899999999999981"/>
    <n v="5.141"/>
    <n v="38.744999999999997"/>
    <n v="15.09"/>
    <x v="2133"/>
    <n v="199.18804499999999"/>
    <n v="77.577690000000004"/>
    <n v="276.76573500000001"/>
    <s v="SD70AH"/>
    <x v="87"/>
    <x v="10"/>
    <n v="4300"/>
  </r>
  <r>
    <n v="2138"/>
    <x v="2110"/>
    <x v="18"/>
    <n v="0.15899999999999981"/>
    <n v="5.141"/>
    <n v="28.65"/>
    <n v="6.64"/>
    <x v="2071"/>
    <n v="147.28964999999999"/>
    <n v="34.136240000000001"/>
    <n v="181.42588999999998"/>
    <s v="SD70AH"/>
    <x v="87"/>
    <x v="10"/>
    <n v="4300"/>
  </r>
  <r>
    <n v="2139"/>
    <x v="2111"/>
    <x v="18"/>
    <n v="0.15899999999999981"/>
    <n v="5.141"/>
    <n v="24.119"/>
    <n v="39.840000000000003"/>
    <x v="2134"/>
    <n v="123.995779"/>
    <n v="204.81744"/>
    <n v="328.813219"/>
    <s v="SD70AH"/>
    <x v="87"/>
    <x v="10"/>
    <n v="4300"/>
  </r>
  <r>
    <n v="2140"/>
    <x v="2112"/>
    <x v="18"/>
    <n v="0.15899999999999981"/>
    <n v="5.141"/>
    <n v="35.573999999999998"/>
    <n v="7.24"/>
    <x v="2135"/>
    <n v="182.88593399999999"/>
    <n v="37.220840000000003"/>
    <n v="220.106774"/>
    <s v="SD70AH"/>
    <x v="87"/>
    <x v="10"/>
    <n v="4300"/>
  </r>
  <r>
    <n v="2141"/>
    <x v="2113"/>
    <x v="18"/>
    <n v="0.15899999999999981"/>
    <n v="5.141"/>
    <n v="6.7039999999999997"/>
    <n v="28.37"/>
    <x v="1658"/>
    <n v="34.465263999999998"/>
    <n v="145.85016999999999"/>
    <n v="180.31543399999998"/>
    <s v="SD70AH"/>
    <x v="87"/>
    <x v="10"/>
    <n v="4300"/>
  </r>
  <r>
    <n v="2142"/>
    <x v="2114"/>
    <x v="18"/>
    <n v="0.15899999999999981"/>
    <n v="5.141"/>
    <n v="21.233000000000001"/>
    <n v="6.64"/>
    <x v="2136"/>
    <n v="109.15885300000001"/>
    <n v="34.136240000000001"/>
    <n v="143.29509300000001"/>
    <s v="SD70AH"/>
    <x v="87"/>
    <x v="10"/>
    <n v="4300"/>
  </r>
  <r>
    <n v="2143"/>
    <x v="2115"/>
    <x v="18"/>
    <n v="0.15899999999999981"/>
    <n v="5.141"/>
    <n v="9.4480000000000004"/>
    <n v="13.28"/>
    <x v="2137"/>
    <n v="48.572168000000005"/>
    <n v="68.272480000000002"/>
    <n v="116.84464800000001"/>
    <s v="SD70AH"/>
    <x v="87"/>
    <x v="10"/>
    <n v="4300"/>
  </r>
  <r>
    <n v="2144"/>
    <x v="2116"/>
    <x v="18"/>
    <n v="0.15899999999999981"/>
    <n v="5.141"/>
    <n v="45.557000000000002"/>
    <n v="6.64"/>
    <x v="2138"/>
    <n v="234.20853700000001"/>
    <n v="34.136240000000001"/>
    <n v="268.34477700000002"/>
    <s v="SD70AH"/>
    <x v="87"/>
    <x v="10"/>
    <n v="4300"/>
  </r>
  <r>
    <n v="2145"/>
    <x v="2117"/>
    <x v="18"/>
    <n v="0.15899999999999981"/>
    <n v="5.141"/>
    <n v="56.686"/>
    <n v="0"/>
    <x v="2139"/>
    <n v="291.42272600000001"/>
    <n v="0"/>
    <n v="291.42272600000001"/>
    <s v="SD70AH"/>
    <x v="87"/>
    <x v="10"/>
    <n v="4300"/>
  </r>
  <r>
    <n v="2146"/>
    <x v="2118"/>
    <x v="18"/>
    <n v="0.15899999999999981"/>
    <n v="5.141"/>
    <n v="67.733000000000004"/>
    <n v="19.920000000000002"/>
    <x v="2140"/>
    <n v="348.21535300000005"/>
    <n v="102.40872"/>
    <n v="450.62407300000007"/>
    <s v="SD70AH"/>
    <x v="87"/>
    <x v="10"/>
    <n v="4300"/>
  </r>
  <r>
    <n v="2147"/>
    <x v="2119"/>
    <x v="18"/>
    <n v="0.15899999999999981"/>
    <n v="5.141"/>
    <n v="41.1"/>
    <n v="12.39"/>
    <x v="2141"/>
    <n v="211.29510000000002"/>
    <n v="63.69699"/>
    <n v="274.99209000000002"/>
    <s v="SD70AH"/>
    <x v="87"/>
    <x v="10"/>
    <n v="4300"/>
  </r>
  <r>
    <n v="2148"/>
    <x v="2120"/>
    <x v="18"/>
    <n v="0.15899999999999981"/>
    <n v="5.141"/>
    <n v="25.617999999999999"/>
    <n v="13.28"/>
    <x v="2142"/>
    <n v="131.70213799999999"/>
    <n v="68.272480000000002"/>
    <n v="199.97461799999999"/>
    <s v="SD70AH"/>
    <x v="87"/>
    <x v="10"/>
    <n v="4300"/>
  </r>
  <r>
    <n v="2149"/>
    <x v="2121"/>
    <x v="18"/>
    <n v="0.15899999999999981"/>
    <n v="5.141"/>
    <n v="68.114000000000004"/>
    <n v="37.97"/>
    <x v="2143"/>
    <n v="350.17407400000002"/>
    <n v="195.20376999999999"/>
    <n v="545.37784399999998"/>
    <s v="SD70AH"/>
    <x v="87"/>
    <x v="10"/>
    <n v="4300"/>
  </r>
  <r>
    <n v="2150"/>
    <x v="2122"/>
    <x v="18"/>
    <n v="0.15899999999999981"/>
    <n v="5.141"/>
    <n v="42.014000000000003"/>
    <n v="0"/>
    <x v="2144"/>
    <n v="215.99397400000001"/>
    <n v="0"/>
    <n v="215.99397400000001"/>
    <s v="SD70AH"/>
    <x v="87"/>
    <x v="10"/>
    <n v="4300"/>
  </r>
  <r>
    <n v="2151"/>
    <x v="2123"/>
    <x v="18"/>
    <n v="0.15899999999999981"/>
    <n v="5.141"/>
    <n v="40.042000000000002"/>
    <n v="13.28"/>
    <x v="2145"/>
    <n v="205.85592200000002"/>
    <n v="68.272480000000002"/>
    <n v="274.12840200000005"/>
    <s v="SD70AH"/>
    <x v="87"/>
    <x v="10"/>
    <n v="4300"/>
  </r>
  <r>
    <n v="2152"/>
    <x v="2124"/>
    <x v="18"/>
    <n v="0.15899999999999981"/>
    <n v="5.141"/>
    <n v="40.722999999999999"/>
    <n v="33.200000000000003"/>
    <x v="2146"/>
    <n v="209.356943"/>
    <n v="170.68120000000002"/>
    <n v="380.03814299999999"/>
    <s v="SD70AH"/>
    <x v="87"/>
    <x v="10"/>
    <n v="4300"/>
  </r>
  <r>
    <n v="2153"/>
    <x v="2125"/>
    <x v="18"/>
    <n v="0.15899999999999981"/>
    <n v="5.141"/>
    <n v="46.963000000000001"/>
    <n v="63.16"/>
    <x v="2147"/>
    <n v="241.43678300000002"/>
    <n v="324.70555999999999"/>
    <n v="566.14234299999998"/>
    <s v="SD70AH"/>
    <x v="87"/>
    <x v="10"/>
    <n v="4300"/>
  </r>
  <r>
    <n v="2154"/>
    <x v="2126"/>
    <x v="18"/>
    <n v="0.15899999999999981"/>
    <n v="5.141"/>
    <n v="35.146999999999998"/>
    <n v="8.4499999999999993"/>
    <x v="2148"/>
    <n v="180.69072699999998"/>
    <n v="43.441449999999996"/>
    <n v="224.13217699999998"/>
    <s v="SD70AH"/>
    <x v="87"/>
    <x v="10"/>
    <n v="4300"/>
  </r>
  <r>
    <n v="2155"/>
    <x v="2127"/>
    <x v="18"/>
    <n v="0.15899999999999981"/>
    <n v="5.141"/>
    <n v="31.398"/>
    <n v="13.28"/>
    <x v="2149"/>
    <n v="161.41711799999999"/>
    <n v="68.272480000000002"/>
    <n v="229.68959799999999"/>
    <s v="SD70AH"/>
    <x v="87"/>
    <x v="10"/>
    <n v="4300"/>
  </r>
  <r>
    <n v="2156"/>
    <x v="2128"/>
    <x v="18"/>
    <n v="0.15899999999999981"/>
    <n v="5.141"/>
    <n v="35.622999999999998"/>
    <n v="6.64"/>
    <x v="2150"/>
    <n v="183.13784299999998"/>
    <n v="34.136240000000001"/>
    <n v="217.27408299999996"/>
    <s v="SD70AH"/>
    <x v="87"/>
    <x v="10"/>
    <n v="4300"/>
  </r>
  <r>
    <n v="2157"/>
    <x v="2129"/>
    <x v="18"/>
    <n v="0.15899999999999981"/>
    <n v="5.141"/>
    <n v="22.853000000000002"/>
    <n v="13.28"/>
    <x v="2151"/>
    <n v="117.487273"/>
    <n v="68.272480000000002"/>
    <n v="185.75975299999999"/>
    <s v="SD70AH"/>
    <x v="87"/>
    <x v="10"/>
    <n v="4300"/>
  </r>
  <r>
    <n v="2158"/>
    <x v="2130"/>
    <x v="18"/>
    <n v="0.15899999999999981"/>
    <n v="5.141"/>
    <n v="42.371000000000002"/>
    <n v="26.56"/>
    <x v="2152"/>
    <n v="217.82931100000002"/>
    <n v="136.54496"/>
    <n v="354.37427100000002"/>
    <s v="SD70AH"/>
    <x v="87"/>
    <x v="10"/>
    <n v="4300"/>
  </r>
  <r>
    <n v="2159"/>
    <x v="2131"/>
    <x v="18"/>
    <n v="0.15899999999999981"/>
    <n v="5.141"/>
    <n v="76.643000000000001"/>
    <n v="13.28"/>
    <x v="2153"/>
    <n v="394.02166299999999"/>
    <n v="68.272480000000002"/>
    <n v="462.29414299999996"/>
    <s v="SD70AH"/>
    <x v="87"/>
    <x v="10"/>
    <n v="4300"/>
  </r>
  <r>
    <n v="2160"/>
    <x v="2132"/>
    <x v="18"/>
    <n v="0.15899999999999981"/>
    <n v="5.141"/>
    <n v="43.110999999999997"/>
    <n v="13.28"/>
    <x v="2154"/>
    <n v="221.63365099999999"/>
    <n v="68.272480000000002"/>
    <n v="289.90613099999996"/>
    <s v="SD70AH"/>
    <x v="87"/>
    <x v="10"/>
    <n v="4300"/>
  </r>
  <r>
    <n v="2161"/>
    <x v="2133"/>
    <x v="18"/>
    <n v="0.15899999999999981"/>
    <n v="5.141"/>
    <n v="32.195"/>
    <n v="6.64"/>
    <x v="2155"/>
    <n v="165.51449500000001"/>
    <n v="34.136240000000001"/>
    <n v="199.650735"/>
    <s v="SD70AH"/>
    <x v="87"/>
    <x v="10"/>
    <n v="4300"/>
  </r>
  <r>
    <n v="2162"/>
    <x v="2134"/>
    <x v="18"/>
    <n v="0.15899999999999981"/>
    <n v="5.141"/>
    <n v="58.801000000000002"/>
    <n v="17.7"/>
    <x v="2156"/>
    <n v="302.29594100000003"/>
    <n v="90.995699999999999"/>
    <n v="393.29164100000003"/>
    <s v="SD70AH"/>
    <x v="87"/>
    <x v="10"/>
    <n v="4300"/>
  </r>
  <r>
    <n v="2163"/>
    <x v="2135"/>
    <x v="18"/>
    <n v="0.15899999999999981"/>
    <n v="5.141"/>
    <n v="41.734999999999999"/>
    <n v="19.03"/>
    <x v="2157"/>
    <n v="214.55963499999999"/>
    <n v="97.83323"/>
    <n v="312.39286499999997"/>
    <s v="SD70AH"/>
    <x v="87"/>
    <x v="10"/>
    <n v="4300"/>
  </r>
  <r>
    <n v="2164"/>
    <x v="2136"/>
    <x v="18"/>
    <n v="0.15899999999999981"/>
    <n v="5.141"/>
    <n v="14.032999999999999"/>
    <n v="25.67"/>
    <x v="2158"/>
    <n v="72.143653"/>
    <n v="131.96947"/>
    <n v="204.113123"/>
    <s v="SD70AH"/>
    <x v="87"/>
    <x v="10"/>
    <n v="4300"/>
  </r>
  <r>
    <n v="2165"/>
    <x v="2137"/>
    <x v="18"/>
    <n v="0.15899999999999981"/>
    <n v="5.141"/>
    <n v="28.427"/>
    <n v="30.09"/>
    <x v="2159"/>
    <n v="146.14320699999999"/>
    <n v="154.69269"/>
    <n v="300.83589699999999"/>
    <s v="SD70AH"/>
    <x v="87"/>
    <x v="10"/>
    <n v="4300"/>
  </r>
  <r>
    <n v="2166"/>
    <x v="2138"/>
    <x v="18"/>
    <n v="0.15899999999999981"/>
    <n v="5.141"/>
    <n v="62.171999999999997"/>
    <n v="8.4499999999999993"/>
    <x v="2160"/>
    <n v="319.62625199999997"/>
    <n v="43.441449999999996"/>
    <n v="363.06770199999994"/>
    <s v="SD70AH"/>
    <x v="87"/>
    <x v="10"/>
    <n v="4300"/>
  </r>
  <r>
    <n v="2167"/>
    <x v="2139"/>
    <x v="18"/>
    <n v="0.15899999999999981"/>
    <n v="5.141"/>
    <n v="21.739000000000001"/>
    <n v="10.26"/>
    <x v="2161"/>
    <n v="111.760199"/>
    <n v="52.746659999999999"/>
    <n v="164.50685899999999"/>
    <s v="SD70AH"/>
    <x v="87"/>
    <x v="10"/>
    <n v="4300"/>
  </r>
  <r>
    <n v="2168"/>
    <x v="2140"/>
    <x v="18"/>
    <n v="0.15899999999999981"/>
    <n v="5.141"/>
    <n v="46.064999999999998"/>
    <n v="66.400000000000006"/>
    <x v="2162"/>
    <n v="236.820165"/>
    <n v="341.36240000000004"/>
    <n v="578.18256500000007"/>
    <s v="SD70AH"/>
    <x v="87"/>
    <x v="10"/>
    <n v="4300"/>
  </r>
  <r>
    <n v="2169"/>
    <x v="2141"/>
    <x v="18"/>
    <n v="0.15899999999999981"/>
    <n v="5.141"/>
    <n v="26.445"/>
    <n v="21.73"/>
    <x v="2163"/>
    <n v="135.953745"/>
    <n v="111.71393"/>
    <n v="247.667675"/>
    <s v="SD70AH"/>
    <x v="87"/>
    <x v="10"/>
    <n v="4300"/>
  </r>
  <r>
    <n v="2170"/>
    <x v="2142"/>
    <x v="18"/>
    <n v="0.15899999999999981"/>
    <n v="5.141"/>
    <n v="10.894"/>
    <n v="0"/>
    <x v="2164"/>
    <n v="56.006053999999999"/>
    <n v="0"/>
    <n v="56.006053999999999"/>
    <s v="SD70AH"/>
    <x v="87"/>
    <x v="10"/>
    <n v="4300"/>
  </r>
  <r>
    <n v="2171"/>
    <x v="2143"/>
    <x v="18"/>
    <n v="0.15899999999999981"/>
    <n v="5.141"/>
    <n v="13.786"/>
    <n v="0"/>
    <x v="2165"/>
    <n v="70.873825999999994"/>
    <n v="0"/>
    <n v="70.873825999999994"/>
    <s v="SD70AH"/>
    <x v="87"/>
    <x v="10"/>
    <n v="4300"/>
  </r>
  <r>
    <n v="2172"/>
    <x v="2144"/>
    <x v="18"/>
    <n v="0.15899999999999981"/>
    <n v="5.141"/>
    <n v="22.640999999999998"/>
    <n v="15.09"/>
    <x v="2166"/>
    <n v="116.397381"/>
    <n v="77.577690000000004"/>
    <n v="193.97507100000001"/>
    <s v="SD70AH"/>
    <x v="87"/>
    <x v="10"/>
    <n v="4300"/>
  </r>
  <r>
    <n v="2173"/>
    <x v="2145"/>
    <x v="18"/>
    <n v="0.15899999999999981"/>
    <n v="5.141"/>
    <n v="40.911000000000001"/>
    <n v="14.2"/>
    <x v="2167"/>
    <n v="210.32345100000001"/>
    <n v="73.002200000000002"/>
    <n v="283.32565099999999"/>
    <s v="SD70AH"/>
    <x v="87"/>
    <x v="10"/>
    <n v="4300"/>
  </r>
  <r>
    <n v="2174"/>
    <x v="2146"/>
    <x v="18"/>
    <n v="0.15899999999999981"/>
    <n v="5.141"/>
    <n v="28.538"/>
    <n v="39.840000000000003"/>
    <x v="2168"/>
    <n v="146.71385799999999"/>
    <n v="204.81744"/>
    <n v="351.53129799999999"/>
    <s v="SD70AH"/>
    <x v="87"/>
    <x v="10"/>
    <n v="4300"/>
  </r>
  <r>
    <n v="2175"/>
    <x v="2147"/>
    <x v="18"/>
    <n v="0.15899999999999981"/>
    <n v="5.141"/>
    <n v="33.195999999999998"/>
    <n v="1.81"/>
    <x v="2169"/>
    <n v="170.66063599999998"/>
    <n v="9.3052100000000006"/>
    <n v="179.96584599999997"/>
    <s v="SD70AH"/>
    <x v="87"/>
    <x v="10"/>
    <n v="4300"/>
  </r>
  <r>
    <n v="2176"/>
    <x v="2148"/>
    <x v="18"/>
    <n v="0.15899999999999981"/>
    <n v="5.141"/>
    <n v="26.385999999999999"/>
    <n v="19.510000000000002"/>
    <x v="2170"/>
    <n v="135.65042600000001"/>
    <n v="100.30091"/>
    <n v="235.95133600000003"/>
    <s v="SD70AH"/>
    <x v="87"/>
    <x v="10"/>
    <n v="4300"/>
  </r>
  <r>
    <n v="2177"/>
    <x v="2149"/>
    <x v="18"/>
    <n v="0.15899999999999981"/>
    <n v="5.141"/>
    <n v="67.433999999999997"/>
    <n v="59.76"/>
    <x v="2171"/>
    <n v="346.67819399999996"/>
    <n v="307.22615999999999"/>
    <n v="653.90435400000001"/>
    <s v="SD70AH"/>
    <x v="87"/>
    <x v="10"/>
    <n v="4300"/>
  </r>
  <r>
    <n v="2178"/>
    <x v="2150"/>
    <x v="18"/>
    <n v="0.15899999999999981"/>
    <n v="5.141"/>
    <n v="19.61"/>
    <n v="13.28"/>
    <x v="2172"/>
    <n v="100.81501"/>
    <n v="68.272480000000002"/>
    <n v="169.08749"/>
    <s v="SD70AH"/>
    <x v="87"/>
    <x v="10"/>
    <n v="4300"/>
  </r>
  <r>
    <n v="2179"/>
    <x v="2151"/>
    <x v="18"/>
    <n v="0.15899999999999981"/>
    <n v="5.141"/>
    <n v="54.707999999999998"/>
    <n v="33.200000000000003"/>
    <x v="2173"/>
    <n v="281.253828"/>
    <n v="170.68120000000002"/>
    <n v="451.93502799999999"/>
    <s v="SD70AH"/>
    <x v="87"/>
    <x v="10"/>
    <n v="4300"/>
  </r>
  <r>
    <n v="2180"/>
    <x v="2152"/>
    <x v="18"/>
    <n v="0.15899999999999981"/>
    <n v="5.141"/>
    <n v="36.619"/>
    <n v="20.84"/>
    <x v="2174"/>
    <n v="188.25827899999999"/>
    <n v="107.13844"/>
    <n v="295.39671899999996"/>
    <s v="SD70AH"/>
    <x v="87"/>
    <x v="10"/>
    <n v="4300"/>
  </r>
  <r>
    <n v="2181"/>
    <x v="2153"/>
    <x v="18"/>
    <n v="0.15899999999999981"/>
    <n v="5.141"/>
    <n v="10.669"/>
    <n v="13.28"/>
    <x v="2175"/>
    <n v="54.849329000000004"/>
    <n v="68.272480000000002"/>
    <n v="123.12180900000001"/>
    <s v="SD70AH"/>
    <x v="87"/>
    <x v="10"/>
    <n v="4300"/>
  </r>
  <r>
    <n v="2182"/>
    <x v="2154"/>
    <x v="18"/>
    <n v="0.15899999999999981"/>
    <n v="5.141"/>
    <n v="45.609000000000002"/>
    <n v="13.28"/>
    <x v="2176"/>
    <n v="234.47586900000002"/>
    <n v="68.272480000000002"/>
    <n v="302.74834900000002"/>
    <s v="SD70AH"/>
    <x v="87"/>
    <x v="10"/>
    <n v="4300"/>
  </r>
  <r>
    <n v="2183"/>
    <x v="2155"/>
    <x v="18"/>
    <n v="0.15899999999999981"/>
    <n v="5.141"/>
    <n v="71.507999999999996"/>
    <n v="19.920000000000002"/>
    <x v="2177"/>
    <n v="367.62262799999996"/>
    <n v="102.40872"/>
    <n v="470.03134799999998"/>
    <s v="SD70AH"/>
    <x v="87"/>
    <x v="10"/>
    <n v="4300"/>
  </r>
  <r>
    <n v="2184"/>
    <x v="2156"/>
    <x v="18"/>
    <n v="0.15899999999999981"/>
    <n v="5.141"/>
    <n v="35.520000000000003"/>
    <n v="13.28"/>
    <x v="2178"/>
    <n v="182.60832000000002"/>
    <n v="68.272480000000002"/>
    <n v="250.88080000000002"/>
    <s v="SD70AH"/>
    <x v="87"/>
    <x v="10"/>
    <n v="4300"/>
  </r>
  <r>
    <n v="2185"/>
    <x v="2157"/>
    <x v="18"/>
    <n v="0.15899999999999981"/>
    <n v="5.141"/>
    <n v="59.319000000000003"/>
    <n v="1.81"/>
    <x v="2179"/>
    <n v="304.958979"/>
    <n v="9.3052100000000006"/>
    <n v="314.26418899999999"/>
    <s v="SD70AH"/>
    <x v="87"/>
    <x v="10"/>
    <n v="4300"/>
  </r>
  <r>
    <n v="2186"/>
    <x v="2158"/>
    <x v="18"/>
    <n v="0.15899999999999981"/>
    <n v="5.141"/>
    <n v="47.061999999999998"/>
    <n v="13.28"/>
    <x v="2180"/>
    <n v="241.945742"/>
    <n v="68.272480000000002"/>
    <n v="310.21822199999997"/>
    <s v="SD70AH"/>
    <x v="87"/>
    <x v="10"/>
    <n v="4300"/>
  </r>
  <r>
    <n v="2187"/>
    <x v="2159"/>
    <x v="18"/>
    <n v="0.15899999999999981"/>
    <n v="5.141"/>
    <n v="54.465000000000003"/>
    <n v="0"/>
    <x v="2181"/>
    <n v="280.00456500000001"/>
    <n v="0"/>
    <n v="280.00456500000001"/>
    <s v="SD70AH"/>
    <x v="87"/>
    <x v="10"/>
    <n v="4300"/>
  </r>
  <r>
    <n v="2188"/>
    <x v="2160"/>
    <x v="18"/>
    <n v="0.15899999999999981"/>
    <n v="5.141"/>
    <n v="41.414000000000001"/>
    <n v="15.7"/>
    <x v="2182"/>
    <n v="212.90937400000001"/>
    <n v="80.713700000000003"/>
    <n v="293.62307400000003"/>
    <s v="SD70AH"/>
    <x v="87"/>
    <x v="10"/>
    <n v="4300"/>
  </r>
  <r>
    <n v="2189"/>
    <x v="2161"/>
    <x v="18"/>
    <n v="0.15899999999999981"/>
    <n v="5.141"/>
    <n v="59.113"/>
    <n v="13.28"/>
    <x v="2183"/>
    <n v="303.89993299999998"/>
    <n v="68.272480000000002"/>
    <n v="372.17241300000001"/>
    <s v="SD70AH"/>
    <x v="87"/>
    <x v="10"/>
    <n v="4300"/>
  </r>
  <r>
    <n v="2190"/>
    <x v="2162"/>
    <x v="18"/>
    <n v="0.15899999999999981"/>
    <n v="5.141"/>
    <n v="61.768000000000001"/>
    <n v="19.920000000000002"/>
    <x v="2184"/>
    <n v="317.54928799999999"/>
    <n v="102.40872"/>
    <n v="419.95800800000001"/>
    <s v="SD70AH"/>
    <x v="87"/>
    <x v="10"/>
    <n v="4300"/>
  </r>
  <r>
    <n v="2191"/>
    <x v="2163"/>
    <x v="18"/>
    <n v="0.15899999999999981"/>
    <n v="5.141"/>
    <n v="16.442"/>
    <n v="21.73"/>
    <x v="2185"/>
    <n v="84.528322000000003"/>
    <n v="111.71393"/>
    <n v="196.24225200000001"/>
    <s v="SD70AH"/>
    <x v="87"/>
    <x v="10"/>
    <n v="4300"/>
  </r>
  <r>
    <n v="2192"/>
    <x v="2164"/>
    <x v="18"/>
    <n v="0.15899999999999981"/>
    <n v="5.141"/>
    <n v="15.409000000000001"/>
    <n v="39.43"/>
    <x v="2186"/>
    <n v="79.217669000000001"/>
    <n v="202.70963"/>
    <n v="281.927299"/>
    <s v="SD70AH"/>
    <x v="87"/>
    <x v="10"/>
    <n v="4300"/>
  </r>
  <r>
    <n v="2193"/>
    <x v="2165"/>
    <x v="18"/>
    <n v="0.15899999999999981"/>
    <n v="5.141"/>
    <n v="41.688000000000002"/>
    <n v="44.57"/>
    <x v="2187"/>
    <n v="214.31800800000002"/>
    <n v="229.13436999999999"/>
    <n v="443.45237800000001"/>
    <s v="SD70AH"/>
    <x v="87"/>
    <x v="10"/>
    <n v="4300"/>
  </r>
  <r>
    <n v="2194"/>
    <x v="2166"/>
    <x v="18"/>
    <n v="0.15899999999999981"/>
    <n v="5.141"/>
    <n v="40.58"/>
    <n v="13.28"/>
    <x v="2188"/>
    <n v="208.62178"/>
    <n v="68.272480000000002"/>
    <n v="276.89426000000003"/>
    <s v="SD70AH"/>
    <x v="87"/>
    <x v="10"/>
    <n v="4300"/>
  </r>
  <r>
    <n v="2195"/>
    <x v="2167"/>
    <x v="18"/>
    <n v="0.15899999999999981"/>
    <n v="5.141"/>
    <n v="19.38"/>
    <n v="13.28"/>
    <x v="2189"/>
    <n v="99.63257999999999"/>
    <n v="68.272480000000002"/>
    <n v="167.90505999999999"/>
    <s v="SD70AH"/>
    <x v="87"/>
    <x v="10"/>
    <n v="4300"/>
  </r>
  <r>
    <n v="2196"/>
    <x v="2168"/>
    <x v="18"/>
    <n v="0.15899999999999981"/>
    <n v="5.141"/>
    <n v="34.058999999999997"/>
    <n v="13.28"/>
    <x v="2190"/>
    <n v="175.097319"/>
    <n v="68.272480000000002"/>
    <n v="243.369799"/>
    <s v="SD70AH"/>
    <x v="87"/>
    <x v="10"/>
    <n v="4300"/>
  </r>
  <r>
    <n v="2197"/>
    <x v="2169"/>
    <x v="18"/>
    <n v="0.15899999999999981"/>
    <n v="5.141"/>
    <n v="22.204999999999998"/>
    <n v="58.93"/>
    <x v="2191"/>
    <n v="114.15590499999999"/>
    <n v="302.95913000000002"/>
    <n v="417.11503500000003"/>
    <s v="SD70AH"/>
    <x v="87"/>
    <x v="10"/>
    <n v="4300"/>
  </r>
  <r>
    <n v="2198"/>
    <x v="2170"/>
    <x v="18"/>
    <n v="0.15899999999999981"/>
    <n v="5.141"/>
    <n v="48.887"/>
    <n v="19.79"/>
    <x v="2192"/>
    <n v="251.328067"/>
    <n v="101.74038999999999"/>
    <n v="353.06845699999997"/>
    <s v="SD70AH"/>
    <x v="87"/>
    <x v="10"/>
    <n v="4300"/>
  </r>
  <r>
    <n v="2199"/>
    <x v="2171"/>
    <x v="18"/>
    <n v="0.15899999999999981"/>
    <n v="5.141"/>
    <n v="6.1120000000000001"/>
    <n v="13.28"/>
    <x v="2193"/>
    <n v="31.421792"/>
    <n v="68.272480000000002"/>
    <n v="99.694271999999998"/>
    <s v="SD70AH"/>
    <x v="87"/>
    <x v="10"/>
    <n v="4300"/>
  </r>
  <r>
    <n v="2200"/>
    <x v="2172"/>
    <x v="3"/>
    <n v="0.15299999999999958"/>
    <n v="4.9470000000000001"/>
    <n v="18.776"/>
    <n v="13.28"/>
    <x v="2194"/>
    <n v="92.884872000000001"/>
    <n v="65.696159999999992"/>
    <n v="158.58103199999999"/>
    <s v="SD70AH"/>
    <x v="88"/>
    <x v="4"/>
    <n v="4300"/>
  </r>
  <r>
    <n v="2201"/>
    <x v="2173"/>
    <x v="3"/>
    <n v="0.15299999999999958"/>
    <n v="4.9470000000000001"/>
    <n v="25.922000000000001"/>
    <n v="1.81"/>
    <x v="2195"/>
    <n v="128.23613399999999"/>
    <n v="8.9540699999999998"/>
    <n v="137.19020399999999"/>
    <s v="SD70AH"/>
    <x v="88"/>
    <x v="4"/>
    <n v="4300"/>
  </r>
  <r>
    <n v="2202"/>
    <x v="2174"/>
    <x v="3"/>
    <n v="0.15299999999999958"/>
    <n v="4.9470000000000001"/>
    <n v="16.675999999999998"/>
    <n v="39.840000000000003"/>
    <x v="2196"/>
    <n v="82.496171999999987"/>
    <n v="197.08848000000003"/>
    <n v="279.58465200000001"/>
    <s v="SD70AH"/>
    <x v="88"/>
    <x v="4"/>
    <n v="4300"/>
  </r>
  <r>
    <n v="2203"/>
    <x v="2175"/>
    <x v="3"/>
    <n v="0.15299999999999958"/>
    <n v="4.9470000000000001"/>
    <n v="62.832000000000001"/>
    <n v="46.48"/>
    <x v="2197"/>
    <n v="310.829904"/>
    <n v="229.93655999999999"/>
    <n v="540.76646400000004"/>
    <s v="SD70AH"/>
    <x v="88"/>
    <x v="4"/>
    <n v="4300"/>
  </r>
  <r>
    <n v="2204"/>
    <x v="2176"/>
    <x v="3"/>
    <n v="0.15299999999999958"/>
    <n v="4.9470000000000001"/>
    <n v="5.4989999999999997"/>
    <n v="79.680000000000007"/>
    <x v="2198"/>
    <n v="27.203552999999999"/>
    <n v="394.17696000000007"/>
    <n v="421.38051300000006"/>
    <s v="SD70AH"/>
    <x v="88"/>
    <x v="4"/>
    <n v="4300"/>
  </r>
  <r>
    <n v="2205"/>
    <x v="2177"/>
    <x v="3"/>
    <n v="0.15299999999999958"/>
    <n v="4.9470000000000001"/>
    <n v="24.242999999999999"/>
    <n v="20.84"/>
    <x v="2199"/>
    <n v="119.930121"/>
    <n v="103.09547999999999"/>
    <n v="223.02560099999999"/>
    <s v="SD70AH"/>
    <x v="88"/>
    <x v="4"/>
    <n v="4300"/>
  </r>
  <r>
    <n v="2206"/>
    <x v="2178"/>
    <x v="3"/>
    <n v="0.15299999999999958"/>
    <n v="4.9470000000000001"/>
    <n v="20.934000000000001"/>
    <n v="48.29"/>
    <x v="2200"/>
    <n v="103.56049800000001"/>
    <n v="238.89062999999999"/>
    <n v="342.45112799999998"/>
    <s v="SD70AH"/>
    <x v="88"/>
    <x v="4"/>
    <n v="4300"/>
  </r>
  <r>
    <n v="2207"/>
    <x v="2179"/>
    <x v="3"/>
    <n v="0.15299999999999958"/>
    <n v="4.9470000000000001"/>
    <n v="15.25"/>
    <n v="30.18"/>
    <x v="2201"/>
    <n v="75.441749999999999"/>
    <n v="149.30045999999999"/>
    <n v="224.74221"/>
    <s v="SD70AH"/>
    <x v="88"/>
    <x v="4"/>
    <n v="4300"/>
  </r>
  <r>
    <n v="2208"/>
    <x v="2180"/>
    <x v="3"/>
    <n v="0.15299999999999958"/>
    <n v="4.9470000000000001"/>
    <n v="14.794"/>
    <n v="5.43"/>
    <x v="2202"/>
    <n v="73.185918000000001"/>
    <n v="26.862209999999997"/>
    <n v="100.04812799999999"/>
    <s v="SD70AH"/>
    <x v="88"/>
    <x v="4"/>
    <n v="4300"/>
  </r>
  <r>
    <n v="2209"/>
    <x v="2181"/>
    <x v="3"/>
    <n v="0.15299999999999958"/>
    <n v="4.9470000000000001"/>
    <n v="13.106"/>
    <n v="0"/>
    <x v="2203"/>
    <n v="64.835381999999996"/>
    <n v="0"/>
    <n v="64.835381999999996"/>
    <s v="SD70AH"/>
    <x v="88"/>
    <x v="4"/>
    <n v="4300"/>
  </r>
  <r>
    <n v="2210"/>
    <x v="2182"/>
    <x v="3"/>
    <n v="0.15299999999999958"/>
    <n v="4.9470000000000001"/>
    <n v="81.933999999999997"/>
    <n v="13.28"/>
    <x v="2204"/>
    <n v="405.32749799999999"/>
    <n v="65.696159999999992"/>
    <n v="471.02365799999995"/>
    <s v="SD70AH"/>
    <x v="88"/>
    <x v="4"/>
    <n v="4300"/>
  </r>
  <r>
    <n v="2211"/>
    <x v="2183"/>
    <x v="3"/>
    <n v="0.15299999999999958"/>
    <n v="4.9470000000000001"/>
    <n v="16.169"/>
    <n v="21.32"/>
    <x v="2205"/>
    <n v="79.988043000000005"/>
    <n v="105.47004"/>
    <n v="185.45808299999999"/>
    <s v="SD70AH"/>
    <x v="88"/>
    <x v="4"/>
    <n v="4300"/>
  </r>
  <r>
    <n v="2212"/>
    <x v="2184"/>
    <x v="3"/>
    <n v="0.15299999999999958"/>
    <n v="4.9470000000000001"/>
    <n v="2.3180000000000001"/>
    <n v="6.51"/>
    <x v="2206"/>
    <n v="11.467146"/>
    <n v="32.204969999999996"/>
    <n v="43.672115999999995"/>
    <s v="SD70AH"/>
    <x v="88"/>
    <x v="4"/>
    <n v="4300"/>
  </r>
  <r>
    <n v="2213"/>
    <x v="2185"/>
    <x v="3"/>
    <n v="0.15299999999999958"/>
    <n v="4.9470000000000001"/>
    <n v="18.137"/>
    <n v="13.28"/>
    <x v="2207"/>
    <n v="89.723739000000009"/>
    <n v="65.696159999999992"/>
    <n v="155.41989899999999"/>
    <s v="SD70AH"/>
    <x v="88"/>
    <x v="4"/>
    <n v="4300"/>
  </r>
  <r>
    <n v="2214"/>
    <x v="2186"/>
    <x v="3"/>
    <n v="0.15299999999999958"/>
    <n v="4.9470000000000001"/>
    <n v="21.692"/>
    <n v="6.64"/>
    <x v="2208"/>
    <n v="107.31032400000001"/>
    <n v="32.848079999999996"/>
    <n v="140.15840400000002"/>
    <s v="SD70AH"/>
    <x v="88"/>
    <x v="4"/>
    <n v="4300"/>
  </r>
  <r>
    <n v="2215"/>
    <x v="2187"/>
    <x v="3"/>
    <n v="0.15299999999999958"/>
    <n v="4.9470000000000001"/>
    <n v="17.725999999999999"/>
    <n v="6.64"/>
    <x v="2209"/>
    <n v="87.690522000000001"/>
    <n v="32.848079999999996"/>
    <n v="120.538602"/>
    <s v="SD70AH"/>
    <x v="88"/>
    <x v="4"/>
    <n v="4300"/>
  </r>
  <r>
    <n v="2216"/>
    <x v="2188"/>
    <x v="3"/>
    <n v="0.15299999999999958"/>
    <n v="4.9470000000000001"/>
    <n v="18.896999999999998"/>
    <n v="29.29"/>
    <x v="2210"/>
    <n v="93.483458999999996"/>
    <n v="144.89762999999999"/>
    <n v="238.38108899999997"/>
    <s v="SD70AH"/>
    <x v="88"/>
    <x v="4"/>
    <n v="4300"/>
  </r>
  <r>
    <n v="2217"/>
    <x v="2189"/>
    <x v="3"/>
    <n v="0.15299999999999958"/>
    <n v="4.9470000000000001"/>
    <n v="25.637"/>
    <n v="21.73"/>
    <x v="2211"/>
    <n v="126.826239"/>
    <n v="107.49831"/>
    <n v="234.32454899999999"/>
    <s v="SD70AH"/>
    <x v="88"/>
    <x v="4"/>
    <n v="4300"/>
  </r>
  <r>
    <n v="2218"/>
    <x v="2190"/>
    <x v="3"/>
    <n v="0.15299999999999958"/>
    <n v="4.9470000000000001"/>
    <n v="37.834000000000003"/>
    <n v="13.28"/>
    <x v="2212"/>
    <n v="187.16479800000002"/>
    <n v="65.696159999999992"/>
    <n v="252.86095800000001"/>
    <s v="SD70AH"/>
    <x v="88"/>
    <x v="4"/>
    <n v="4300"/>
  </r>
  <r>
    <n v="2219"/>
    <x v="2191"/>
    <x v="3"/>
    <n v="0.15299999999999958"/>
    <n v="4.9470000000000001"/>
    <n v="21.771000000000001"/>
    <n v="27.48"/>
    <x v="2213"/>
    <n v="107.701137"/>
    <n v="135.94355999999999"/>
    <n v="243.64469700000001"/>
    <s v="SD70AH"/>
    <x v="88"/>
    <x v="4"/>
    <n v="4300"/>
  </r>
  <r>
    <n v="2220"/>
    <x v="2192"/>
    <x v="3"/>
    <n v="0.15299999999999958"/>
    <n v="4.9470000000000001"/>
    <n v="40.201999999999998"/>
    <n v="13.28"/>
    <x v="2214"/>
    <n v="198.87929399999999"/>
    <n v="65.696159999999992"/>
    <n v="264.57545399999998"/>
    <s v="SD70AH"/>
    <x v="88"/>
    <x v="4"/>
    <n v="4300"/>
  </r>
  <r>
    <n v="2221"/>
    <x v="2193"/>
    <x v="3"/>
    <n v="0.15299999999999958"/>
    <n v="4.9470000000000001"/>
    <n v="16.152999999999999"/>
    <n v="6.64"/>
    <x v="2215"/>
    <n v="79.908890999999997"/>
    <n v="32.848079999999996"/>
    <n v="112.75697099999999"/>
    <s v="SD70AH"/>
    <x v="88"/>
    <x v="4"/>
    <n v="4300"/>
  </r>
  <r>
    <n v="2222"/>
    <x v="2194"/>
    <x v="3"/>
    <n v="0.15299999999999958"/>
    <n v="4.9470000000000001"/>
    <n v="28.187999999999999"/>
    <n v="6.64"/>
    <x v="2216"/>
    <n v="139.44603599999999"/>
    <n v="32.848079999999996"/>
    <n v="172.29411599999997"/>
    <s v="SD70AH"/>
    <x v="88"/>
    <x v="4"/>
    <n v="4300"/>
  </r>
  <r>
    <n v="2223"/>
    <x v="2195"/>
    <x v="3"/>
    <n v="0.15299999999999958"/>
    <n v="4.9470000000000001"/>
    <n v="17.920999999999999"/>
    <n v="13.28"/>
    <x v="2217"/>
    <n v="88.655186999999998"/>
    <n v="65.696159999999992"/>
    <n v="154.35134699999998"/>
    <s v="SD70AH"/>
    <x v="88"/>
    <x v="4"/>
    <n v="4300"/>
  </r>
  <r>
    <n v="2224"/>
    <x v="2196"/>
    <x v="3"/>
    <n v="0.15299999999999958"/>
    <n v="4.9470000000000001"/>
    <n v="5.3129999999999997"/>
    <n v="8.4499999999999993"/>
    <x v="2218"/>
    <n v="26.283410999999997"/>
    <n v="41.802149999999997"/>
    <n v="68.085560999999998"/>
    <s v="SD70AH"/>
    <x v="88"/>
    <x v="4"/>
    <n v="4300"/>
  </r>
  <r>
    <n v="2225"/>
    <x v="2197"/>
    <x v="3"/>
    <n v="0.15299999999999958"/>
    <n v="4.9470000000000001"/>
    <n v="40.487000000000002"/>
    <n v="19.920000000000002"/>
    <x v="2219"/>
    <n v="200.28918900000002"/>
    <n v="98.544240000000016"/>
    <n v="298.83342900000002"/>
    <s v="SD70AH"/>
    <x v="88"/>
    <x v="4"/>
    <n v="4300"/>
  </r>
  <r>
    <n v="2226"/>
    <x v="2198"/>
    <x v="3"/>
    <n v="0.15299999999999958"/>
    <n v="4.9470000000000001"/>
    <n v="42.572000000000003"/>
    <n v="28.37"/>
    <x v="2220"/>
    <n v="210.60368400000002"/>
    <n v="140.34639000000001"/>
    <n v="350.95007400000003"/>
    <s v="SD70AH"/>
    <x v="88"/>
    <x v="4"/>
    <n v="4300"/>
  </r>
  <r>
    <n v="2227"/>
    <x v="2199"/>
    <x v="3"/>
    <n v="0.15299999999999958"/>
    <n v="4.9470000000000001"/>
    <n v="20.939"/>
    <n v="26.56"/>
    <x v="2221"/>
    <n v="103.585233"/>
    <n v="131.39231999999998"/>
    <n v="234.977553"/>
    <s v="SD70AH"/>
    <x v="88"/>
    <x v="4"/>
    <n v="4300"/>
  </r>
  <r>
    <n v="2228"/>
    <x v="2200"/>
    <x v="3"/>
    <n v="0.15299999999999958"/>
    <n v="4.9470000000000001"/>
    <n v="17.082000000000001"/>
    <n v="0"/>
    <x v="2222"/>
    <n v="84.504654000000002"/>
    <n v="0"/>
    <n v="84.504654000000002"/>
    <s v="SD70AH"/>
    <x v="88"/>
    <x v="4"/>
    <n v="4300"/>
  </r>
  <r>
    <n v="2229"/>
    <x v="2201"/>
    <x v="3"/>
    <n v="0.15299999999999958"/>
    <n v="4.9470000000000001"/>
    <n v="19.387"/>
    <n v="8.4499999999999993"/>
    <x v="2223"/>
    <n v="95.907488999999998"/>
    <n v="41.802149999999997"/>
    <n v="137.70963899999998"/>
    <s v="SD70AH"/>
    <x v="88"/>
    <x v="4"/>
    <n v="4300"/>
  </r>
  <r>
    <n v="2230"/>
    <x v="2202"/>
    <x v="3"/>
    <n v="0.15299999999999958"/>
    <n v="4.9470000000000001"/>
    <n v="31.119"/>
    <n v="19.920000000000002"/>
    <x v="2224"/>
    <n v="153.94569300000001"/>
    <n v="98.544240000000016"/>
    <n v="252.48993300000001"/>
    <s v="SD70AH"/>
    <x v="88"/>
    <x v="4"/>
    <n v="4300"/>
  </r>
  <r>
    <n v="2231"/>
    <x v="2203"/>
    <x v="3"/>
    <n v="0.15299999999999958"/>
    <n v="4.9470000000000001"/>
    <n v="22.471"/>
    <n v="13.28"/>
    <x v="2225"/>
    <n v="111.16403700000001"/>
    <n v="65.696159999999992"/>
    <n v="176.860197"/>
    <s v="SD70AH"/>
    <x v="88"/>
    <x v="4"/>
    <n v="4300"/>
  </r>
  <r>
    <n v="2232"/>
    <x v="2204"/>
    <x v="4"/>
    <n v="0.29999999999999982"/>
    <n v="4.7"/>
    <n v="44.810299999999998"/>
    <n v="63.36"/>
    <x v="2226"/>
    <n v="210.60840999999999"/>
    <n v="297.79200000000003"/>
    <n v="508.40041000000002"/>
    <s v="SD59MX"/>
    <x v="89"/>
    <x v="2"/>
    <n v="3000"/>
  </r>
  <r>
    <n v="2233"/>
    <x v="2205"/>
    <x v="4"/>
    <n v="0.29999999999999982"/>
    <n v="4.7"/>
    <n v="57.839300000000001"/>
    <n v="62.04"/>
    <x v="2227"/>
    <n v="271.84471000000002"/>
    <n v="291.58800000000002"/>
    <n v="563.43271000000004"/>
    <s v="SD59MX"/>
    <x v="89"/>
    <x v="2"/>
    <n v="3000"/>
  </r>
  <r>
    <n v="2234"/>
    <x v="2206"/>
    <x v="4"/>
    <n v="0.29999999999999982"/>
    <n v="4.7"/>
    <n v="63.371499999999997"/>
    <n v="15.18"/>
    <x v="2228"/>
    <n v="297.84604999999999"/>
    <n v="71.346000000000004"/>
    <n v="369.19204999999999"/>
    <s v="SD59MX"/>
    <x v="89"/>
    <x v="2"/>
    <n v="3000"/>
  </r>
  <r>
    <n v="2235"/>
    <x v="2207"/>
    <x v="4"/>
    <n v="0.29999999999999982"/>
    <n v="4.7"/>
    <n v="78.814800000000005"/>
    <n v="89.76"/>
    <x v="2229"/>
    <n v="370.42956000000004"/>
    <n v="421.87200000000001"/>
    <n v="792.30156000000011"/>
    <s v="SD59MX"/>
    <x v="89"/>
    <x v="2"/>
    <n v="3000"/>
  </r>
  <r>
    <n v="2236"/>
    <x v="2208"/>
    <x v="4"/>
    <n v="0.29999999999999982"/>
    <n v="4.7"/>
    <n v="51.860900000000001"/>
    <n v="93.72"/>
    <x v="2230"/>
    <n v="243.74623000000003"/>
    <n v="440.48400000000004"/>
    <n v="684.23023000000012"/>
    <s v="SD59MX"/>
    <x v="89"/>
    <x v="2"/>
    <n v="3000"/>
  </r>
  <r>
    <n v="2237"/>
    <x v="2209"/>
    <x v="4"/>
    <n v="0.29999999999999982"/>
    <n v="4.7"/>
    <n v="38.2804"/>
    <n v="6.27"/>
    <x v="2231"/>
    <n v="179.91788"/>
    <n v="29.468999999999998"/>
    <n v="209.38687999999999"/>
    <s v="SD59MX"/>
    <x v="89"/>
    <x v="2"/>
    <n v="3000"/>
  </r>
  <r>
    <n v="2238"/>
    <x v="2210"/>
    <x v="4"/>
    <n v="0.29999999999999982"/>
    <n v="4.7"/>
    <n v="100.9691"/>
    <n v="36.96"/>
    <x v="2232"/>
    <n v="474.55477000000002"/>
    <n v="173.71200000000002"/>
    <n v="648.26677000000007"/>
    <s v="SD59MX"/>
    <x v="89"/>
    <x v="2"/>
    <n v="3000"/>
  </r>
  <r>
    <n v="2239"/>
    <x v="2211"/>
    <x v="4"/>
    <n v="0.29999999999999982"/>
    <n v="4.7"/>
    <n v="103.539"/>
    <n v="99.66"/>
    <x v="2233"/>
    <n v="486.63330000000002"/>
    <n v="468.40199999999999"/>
    <n v="955.03530000000001"/>
    <s v="SD59MX"/>
    <x v="89"/>
    <x v="2"/>
    <n v="3000"/>
  </r>
  <r>
    <n v="2240"/>
    <x v="2212"/>
    <x v="26"/>
    <n v="0.33000000000000007"/>
    <n v="5.17"/>
    <n v="1.8857999999999999"/>
    <n v="0.66"/>
    <x v="2234"/>
    <n v="9.749585999999999"/>
    <n v="3.4121999999999999"/>
    <n v="13.161785999999999"/>
    <s v="SD59MX"/>
    <x v="90"/>
    <x v="10"/>
    <n v="3000"/>
  </r>
  <r>
    <n v="2241"/>
    <x v="2213"/>
    <x v="27"/>
    <n v="0.16799999999999971"/>
    <n v="2.6320000000000001"/>
    <n v="1.006"/>
    <n v="83.72"/>
    <x v="2235"/>
    <n v="2.6477919999999999"/>
    <n v="220.35104000000001"/>
    <n v="222.99883200000002"/>
    <s v="GS21B"/>
    <x v="91"/>
    <x v="10"/>
    <n v="2100"/>
  </r>
  <r>
    <n v="2242"/>
    <x v="2214"/>
    <x v="27"/>
    <n v="0.16799999999999971"/>
    <n v="2.6320000000000001"/>
    <n v="44.42"/>
    <n v="28.52"/>
    <x v="2236"/>
    <n v="116.91344000000001"/>
    <n v="75.064639999999997"/>
    <n v="191.97808000000001"/>
    <s v="GS21B"/>
    <x v="91"/>
    <x v="10"/>
    <n v="2100"/>
  </r>
  <r>
    <n v="2243"/>
    <x v="2215"/>
    <x v="27"/>
    <n v="0.16799999999999971"/>
    <n v="2.6320000000000001"/>
    <n v="6.4320000000000004"/>
    <n v="51.06"/>
    <x v="2237"/>
    <n v="16.929024000000002"/>
    <n v="134.38992000000002"/>
    <n v="151.31894400000002"/>
    <s v="GS21B"/>
    <x v="91"/>
    <x v="10"/>
    <n v="2100"/>
  </r>
  <r>
    <n v="2244"/>
    <x v="2216"/>
    <x v="27"/>
    <n v="0.16799999999999971"/>
    <n v="2.6320000000000001"/>
    <n v="59.494999999999997"/>
    <n v="2.2999999999999998"/>
    <x v="2238"/>
    <n v="156.59084000000001"/>
    <n v="6.0535999999999994"/>
    <n v="162.64444"/>
    <s v="GS21B"/>
    <x v="91"/>
    <x v="10"/>
    <n v="2100"/>
  </r>
  <r>
    <n v="2245"/>
    <x v="2217"/>
    <x v="27"/>
    <n v="0.16799999999999971"/>
    <n v="2.6320000000000001"/>
    <n v="33.386000000000003"/>
    <n v="64.86"/>
    <x v="2239"/>
    <n v="87.871952000000007"/>
    <n v="170.71152000000001"/>
    <n v="258.58347200000003"/>
    <s v="GS21B"/>
    <x v="91"/>
    <x v="10"/>
    <n v="2100"/>
  </r>
  <r>
    <n v="2246"/>
    <x v="2218"/>
    <x v="27"/>
    <n v="0.16799999999999971"/>
    <n v="2.6320000000000001"/>
    <n v="109.48"/>
    <n v="26.68"/>
    <x v="2240"/>
    <n v="288.15136000000001"/>
    <n v="70.221760000000003"/>
    <n v="358.37312000000003"/>
    <s v="GS21B"/>
    <x v="91"/>
    <x v="10"/>
    <n v="2100"/>
  </r>
  <r>
    <n v="2247"/>
    <x v="2219"/>
    <x v="27"/>
    <n v="0.16799999999999971"/>
    <n v="2.6320000000000001"/>
    <n v="2.2290000000000001"/>
    <n v="63.02"/>
    <x v="2241"/>
    <n v="5.8667280000000002"/>
    <n v="165.86864000000003"/>
    <n v="171.73536800000002"/>
    <s v="GS21B"/>
    <x v="91"/>
    <x v="10"/>
    <n v="2100"/>
  </r>
  <r>
    <n v="2248"/>
    <x v="2220"/>
    <x v="27"/>
    <n v="0.16799999999999971"/>
    <n v="2.6320000000000001"/>
    <n v="16.791"/>
    <n v="40.94"/>
    <x v="2242"/>
    <n v="44.193912000000005"/>
    <n v="107.75408"/>
    <n v="151.947992"/>
    <s v="GS21B"/>
    <x v="91"/>
    <x v="10"/>
    <n v="2100"/>
  </r>
  <r>
    <n v="2249"/>
    <x v="2221"/>
    <x v="27"/>
    <n v="0.16799999999999971"/>
    <n v="2.6320000000000001"/>
    <n v="21.908999999999999"/>
    <n v="55.66"/>
    <x v="2243"/>
    <n v="57.664487999999999"/>
    <n v="146.49712"/>
    <n v="204.161608"/>
    <s v="GS21B"/>
    <x v="91"/>
    <x v="10"/>
    <n v="2100"/>
  </r>
  <r>
    <n v="2250"/>
    <x v="2222"/>
    <x v="27"/>
    <n v="0.16799999999999971"/>
    <n v="2.6320000000000001"/>
    <n v="46.15"/>
    <n v="19.78"/>
    <x v="2244"/>
    <n v="121.46680000000001"/>
    <n v="52.060960000000009"/>
    <n v="173.52776"/>
    <s v="GS21B"/>
    <x v="91"/>
    <x v="10"/>
    <n v="2100"/>
  </r>
  <r>
    <n v="2251"/>
    <x v="2223"/>
    <x v="27"/>
    <n v="0.16799999999999971"/>
    <n v="2.6320000000000001"/>
    <n v="54.386000000000003"/>
    <n v="81.88"/>
    <x v="2245"/>
    <n v="143.14395200000001"/>
    <n v="215.50816"/>
    <n v="358.65211199999999"/>
    <s v="GS21B"/>
    <x v="91"/>
    <x v="10"/>
    <n v="2100"/>
  </r>
  <r>
    <n v="2252"/>
    <x v="2224"/>
    <x v="27"/>
    <n v="0.16799999999999971"/>
    <n v="2.6320000000000001"/>
    <n v="5.5119999999999996"/>
    <n v="72.22"/>
    <x v="2246"/>
    <n v="14.507584"/>
    <n v="190.08304000000001"/>
    <n v="204.59062400000002"/>
    <s v="GS21B"/>
    <x v="91"/>
    <x v="10"/>
    <n v="2100"/>
  </r>
  <r>
    <n v="2253"/>
    <x v="2225"/>
    <x v="27"/>
    <n v="0.16799999999999971"/>
    <n v="2.6320000000000001"/>
    <n v="72.537999999999997"/>
    <n v="9.1999999999999993"/>
    <x v="2247"/>
    <n v="190.920016"/>
    <n v="24.214399999999998"/>
    <n v="215.13441599999999"/>
    <s v="GS21B"/>
    <x v="91"/>
    <x v="10"/>
    <n v="2100"/>
  </r>
  <r>
    <n v="2254"/>
    <x v="2226"/>
    <x v="27"/>
    <n v="0.16799999999999971"/>
    <n v="2.6320000000000001"/>
    <n v="73.152000000000001"/>
    <n v="52.44"/>
    <x v="2248"/>
    <n v="192.53606400000001"/>
    <n v="138.02207999999999"/>
    <n v="330.55814399999997"/>
    <s v="GS21B"/>
    <x v="91"/>
    <x v="10"/>
    <n v="2100"/>
  </r>
  <r>
    <n v="2255"/>
    <x v="2227"/>
    <x v="27"/>
    <n v="0.16799999999999971"/>
    <n v="2.6320000000000001"/>
    <n v="88.879000000000005"/>
    <n v="39.1"/>
    <x v="2249"/>
    <n v="233.92952800000003"/>
    <n v="102.91120000000001"/>
    <n v="336.84072800000001"/>
    <s v="GS21B"/>
    <x v="91"/>
    <x v="10"/>
    <n v="2100"/>
  </r>
  <r>
    <n v="2256"/>
    <x v="2228"/>
    <x v="27"/>
    <n v="0.16799999999999971"/>
    <n v="2.6320000000000001"/>
    <n v="13.16"/>
    <n v="72.22"/>
    <x v="2250"/>
    <n v="34.637120000000003"/>
    <n v="190.08304000000001"/>
    <n v="224.72016000000002"/>
    <s v="GS21B"/>
    <x v="91"/>
    <x v="10"/>
    <n v="2100"/>
  </r>
  <r>
    <n v="2257"/>
    <x v="2229"/>
    <x v="27"/>
    <n v="0.16799999999999971"/>
    <n v="2.6320000000000001"/>
    <n v="29.998999999999999"/>
    <n v="116.84"/>
    <x v="2251"/>
    <n v="78.957368000000002"/>
    <n v="307.52288000000004"/>
    <n v="386.48024800000007"/>
    <s v="GS21B"/>
    <x v="91"/>
    <x v="10"/>
    <n v="2100"/>
  </r>
  <r>
    <n v="2258"/>
    <x v="2230"/>
    <x v="27"/>
    <n v="0.16799999999999971"/>
    <n v="2.6320000000000001"/>
    <n v="5.319"/>
    <n v="75.900000000000006"/>
    <x v="2252"/>
    <n v="13.999608"/>
    <n v="199.76880000000003"/>
    <n v="213.76840800000002"/>
    <s v="GS21B"/>
    <x v="91"/>
    <x v="10"/>
    <n v="2100"/>
  </r>
  <r>
    <n v="2259"/>
    <x v="2231"/>
    <x v="1"/>
    <n v="0.48599999999999977"/>
    <n v="7.6139999999999999"/>
    <n v="88.756"/>
    <n v="23.7"/>
    <x v="2253"/>
    <n v="675.788184"/>
    <n v="180.45179999999999"/>
    <n v="856.23998400000005"/>
    <s v="SD40-2"/>
    <x v="2"/>
    <x v="0"/>
    <n v="3000"/>
  </r>
  <r>
    <n v="2260"/>
    <x v="2232"/>
    <x v="1"/>
    <n v="0.48599999999999977"/>
    <n v="7.6139999999999999"/>
    <n v="56.971200000000003"/>
    <n v="46.8"/>
    <x v="2254"/>
    <n v="433.77871680000004"/>
    <n v="356.33519999999999"/>
    <n v="790.11391679999997"/>
    <s v="SD40-2"/>
    <x v="2"/>
    <x v="0"/>
    <n v="3000"/>
  </r>
  <r>
    <n v="2261"/>
    <x v="2233"/>
    <x v="1"/>
    <n v="0.48599999999999977"/>
    <n v="7.6139999999999999"/>
    <n v="63.349400000000003"/>
    <n v="41.4"/>
    <x v="2255"/>
    <n v="482.34233160000002"/>
    <n v="315.21959999999996"/>
    <n v="797.56193159999998"/>
    <s v="SD40-2"/>
    <x v="3"/>
    <x v="0"/>
    <n v="3000"/>
  </r>
  <r>
    <n v="2262"/>
    <x v="2234"/>
    <x v="1"/>
    <n v="0.48599999999999977"/>
    <n v="7.6139999999999999"/>
    <n v="12.2141"/>
    <n v="84.6"/>
    <x v="2256"/>
    <n v="92.998157399999997"/>
    <n v="644.14439999999991"/>
    <n v="737.14255739999987"/>
    <s v="SD40-2"/>
    <x v="3"/>
    <x v="0"/>
    <n v="3000"/>
  </r>
  <r>
    <n v="2263"/>
    <x v="2235"/>
    <x v="1"/>
    <n v="0.48599999999999977"/>
    <n v="7.6139999999999999"/>
    <n v="29.644300000000001"/>
    <n v="58.8"/>
    <x v="2257"/>
    <n v="225.7117002"/>
    <n v="447.70319999999998"/>
    <n v="673.41490019999992"/>
    <s v="SD40-2"/>
    <x v="3"/>
    <x v="0"/>
    <n v="3000"/>
  </r>
  <r>
    <n v="2264"/>
    <x v="2236"/>
    <x v="1"/>
    <n v="0.48599999999999977"/>
    <n v="7.6139999999999999"/>
    <n v="29.567599999999999"/>
    <n v="62.4"/>
    <x v="2258"/>
    <n v="225.12770639999999"/>
    <n v="475.11359999999996"/>
    <n v="700.24130639999998"/>
    <s v="SD40N"/>
    <x v="92"/>
    <x v="0"/>
    <n v="3000"/>
  </r>
  <r>
    <n v="2265"/>
    <x v="2237"/>
    <x v="1"/>
    <n v="0.48599999999999977"/>
    <n v="7.6139999999999999"/>
    <n v="22.812100000000001"/>
    <n v="68.099999999999994"/>
    <x v="2259"/>
    <n v="173.6913294"/>
    <n v="518.51339999999993"/>
    <n v="692.20472939999991"/>
    <s v="SD40-2"/>
    <x v="2"/>
    <x v="0"/>
    <n v="3000"/>
  </r>
  <r>
    <n v="2266"/>
    <x v="2238"/>
    <x v="28"/>
    <n v="0.60599999999999987"/>
    <n v="9.4939999999999998"/>
    <n v="169.1703"/>
    <n v="1.08"/>
    <x v="2260"/>
    <n v="1606.1028282"/>
    <n v="10.25352"/>
    <n v="1616.3563482"/>
    <s v="SD38-2"/>
    <x v="93"/>
    <x v="1"/>
    <n v="2000"/>
  </r>
  <r>
    <n v="2267"/>
    <x v="2239"/>
    <x v="28"/>
    <n v="0.60599999999999987"/>
    <n v="9.4939999999999998"/>
    <n v="43.344099999999997"/>
    <n v="45.9"/>
    <x v="2261"/>
    <n v="411.50888539999994"/>
    <n v="435.77459999999996"/>
    <n v="847.2834853999999"/>
    <s v="SD38-2"/>
    <x v="93"/>
    <x v="1"/>
    <n v="2000"/>
  </r>
  <r>
    <n v="2268"/>
    <x v="2240"/>
    <x v="28"/>
    <n v="0.60599999999999987"/>
    <n v="9.4939999999999998"/>
    <n v="50.747900000000001"/>
    <n v="0.54"/>
    <x v="2262"/>
    <n v="481.80056259999998"/>
    <n v="5.12676"/>
    <n v="486.92732259999997"/>
    <s v="SD38-2"/>
    <x v="93"/>
    <x v="1"/>
    <n v="2000"/>
  </r>
  <r>
    <n v="2269"/>
    <x v="2241"/>
    <x v="28"/>
    <n v="0.60599999999999987"/>
    <n v="9.4939999999999998"/>
    <n v="51.666400000000003"/>
    <n v="0"/>
    <x v="2263"/>
    <n v="490.52080160000003"/>
    <n v="0"/>
    <n v="490.52080160000003"/>
    <s v="SD38-2"/>
    <x v="93"/>
    <x v="1"/>
    <n v="2000"/>
  </r>
  <r>
    <n v="2270"/>
    <x v="2242"/>
    <x v="18"/>
    <n v="0"/>
    <n v="5.3"/>
    <n v="0"/>
    <n v="5.27"/>
    <x v="2264"/>
    <n v="0"/>
    <n v="27.930999999999997"/>
    <n v="27.930999999999997"/>
    <s v="SD70ACE"/>
    <x v="94"/>
    <x v="10"/>
    <n v="4300"/>
  </r>
  <r>
    <n v="2271"/>
    <x v="2243"/>
    <x v="18"/>
    <n v="0.14849999999999941"/>
    <n v="5.1515000000000004"/>
    <n v="0"/>
    <n v="2.93"/>
    <x v="2265"/>
    <n v="0"/>
    <n v="15.093895000000002"/>
    <n v="15.093895000000002"/>
    <s v="SD70ACE"/>
    <x v="94"/>
    <x v="10"/>
    <n v="4300"/>
  </r>
  <r>
    <n v="2272"/>
    <x v="2244"/>
    <x v="26"/>
    <n v="0"/>
    <n v="5.5"/>
    <n v="0"/>
    <n v="5.27"/>
    <x v="2264"/>
    <n v="0"/>
    <n v="28.984999999999999"/>
    <n v="28.984999999999999"/>
    <s v="SD70ACE"/>
    <x v="95"/>
    <x v="10"/>
    <n v="4300"/>
  </r>
  <r>
    <n v="2273"/>
    <x v="2245"/>
    <x v="26"/>
    <n v="0.1485000000000003"/>
    <n v="5.3514999999999997"/>
    <n v="0"/>
    <n v="5.27"/>
    <x v="2264"/>
    <n v="0"/>
    <n v="28.202404999999995"/>
    <n v="28.202404999999995"/>
    <s v="SD70ACE"/>
    <x v="95"/>
    <x v="10"/>
    <n v="4300"/>
  </r>
  <r>
    <n v="2274"/>
    <x v="2246"/>
    <x v="29"/>
    <n v="0.14849999999999985"/>
    <n v="1.0515000000000001"/>
    <n v="0"/>
    <n v="4.72"/>
    <x v="2266"/>
    <n v="0"/>
    <n v="4.9630800000000006"/>
    <n v="4.9630800000000006"/>
    <s v="ES44C4"/>
    <x v="96"/>
    <x v="10"/>
    <n v="4400"/>
  </r>
  <r>
    <n v="2275"/>
    <x v="2247"/>
    <x v="9"/>
    <n v="0.14849999999999941"/>
    <n v="4.4515000000000002"/>
    <n v="0"/>
    <n v="4.72"/>
    <x v="2266"/>
    <n v="0"/>
    <n v="21.01108"/>
    <n v="21.01108"/>
    <s v="ES44C4"/>
    <x v="15"/>
    <x v="10"/>
    <n v="4400"/>
  </r>
  <r>
    <n v="2276"/>
    <x v="2248"/>
    <x v="9"/>
    <n v="0.14849999999999941"/>
    <n v="4.4515000000000002"/>
    <n v="0"/>
    <n v="4.72"/>
    <x v="2266"/>
    <n v="0"/>
    <n v="21.01108"/>
    <n v="21.01108"/>
    <s v="ES44C4"/>
    <x v="15"/>
    <x v="10"/>
    <n v="4400"/>
  </r>
  <r>
    <n v="2277"/>
    <x v="2249"/>
    <x v="9"/>
    <n v="0.14849999999999941"/>
    <n v="4.4515000000000002"/>
    <n v="0"/>
    <n v="4.72"/>
    <x v="2266"/>
    <n v="0"/>
    <n v="21.01108"/>
    <n v="21.01108"/>
    <s v="ES44C4"/>
    <x v="15"/>
    <x v="10"/>
    <n v="4400"/>
  </r>
  <r>
    <n v="2278"/>
    <x v="2250"/>
    <x v="9"/>
    <n v="0.14849999999999941"/>
    <n v="4.4515000000000002"/>
    <n v="0"/>
    <n v="5.77"/>
    <x v="2267"/>
    <n v="0"/>
    <n v="25.685154999999998"/>
    <n v="25.685154999999998"/>
    <s v="ES44C4"/>
    <x v="15"/>
    <x v="10"/>
    <n v="4400"/>
  </r>
  <r>
    <n v="2279"/>
    <x v="2251"/>
    <x v="9"/>
    <n v="0.14849999999999941"/>
    <n v="4.4515000000000002"/>
    <n v="0"/>
    <n v="5.77"/>
    <x v="2267"/>
    <n v="0"/>
    <n v="25.685154999999998"/>
    <n v="25.685154999999998"/>
    <s v="ES44C4"/>
    <x v="15"/>
    <x v="10"/>
    <n v="4400"/>
  </r>
  <r>
    <n v="2280"/>
    <x v="2252"/>
    <x v="9"/>
    <n v="0.14849999999999941"/>
    <n v="4.4515000000000002"/>
    <n v="0"/>
    <n v="4.72"/>
    <x v="2266"/>
    <n v="0"/>
    <n v="21.01108"/>
    <n v="21.01108"/>
    <s v="ES44C4"/>
    <x v="15"/>
    <x v="10"/>
    <n v="4400"/>
  </r>
  <r>
    <n v="2281"/>
    <x v="2253"/>
    <x v="29"/>
    <n v="0.14849999999999985"/>
    <n v="1.0515000000000001"/>
    <n v="0"/>
    <n v="4.72"/>
    <x v="2266"/>
    <n v="0"/>
    <n v="4.9630800000000006"/>
    <n v="4.9630800000000006"/>
    <s v="ES44C4"/>
    <x v="96"/>
    <x v="10"/>
    <n v="4400"/>
  </r>
  <r>
    <n v="2282"/>
    <x v="2254"/>
    <x v="5"/>
    <n v="0.1485000000000003"/>
    <n v="4.7515000000000001"/>
    <n v="0"/>
    <n v="4.72"/>
    <x v="2266"/>
    <n v="0"/>
    <n v="22.42708"/>
    <n v="22.42708"/>
    <s v="ES44DC"/>
    <x v="47"/>
    <x v="2"/>
    <n v="4400"/>
  </r>
  <r>
    <n v="2283"/>
    <x v="2255"/>
    <x v="18"/>
    <n v="0"/>
    <n v="5.3"/>
    <n v="0"/>
    <n v="3.64"/>
    <x v="2268"/>
    <n v="0"/>
    <n v="19.292000000000002"/>
    <n v="19.292000000000002"/>
    <s v="ES44DC"/>
    <x v="48"/>
    <x v="2"/>
    <n v="4400"/>
  </r>
  <r>
    <n v="2284"/>
    <x v="2256"/>
    <x v="18"/>
    <n v="0.16500000000000004"/>
    <n v="5.1349999999999998"/>
    <n v="0"/>
    <n v="4.92"/>
    <x v="2269"/>
    <n v="0"/>
    <n v="25.264199999999999"/>
    <n v="25.264199999999999"/>
    <s v="ES44DC"/>
    <x v="48"/>
    <x v="2"/>
    <n v="4400"/>
  </r>
  <r>
    <n v="2285"/>
    <x v="2257"/>
    <x v="18"/>
    <n v="0.16500000000000004"/>
    <n v="5.1349999999999998"/>
    <n v="0"/>
    <n v="1.1399999999999999"/>
    <x v="2270"/>
    <n v="0"/>
    <n v="5.8538999999999994"/>
    <n v="5.8538999999999994"/>
    <s v="ES44DC"/>
    <x v="48"/>
    <x v="2"/>
    <n v="4400"/>
  </r>
  <r>
    <n v="2286"/>
    <x v="2258"/>
    <x v="18"/>
    <n v="0"/>
    <n v="5.3"/>
    <n v="0"/>
    <n v="4.72"/>
    <x v="2266"/>
    <n v="0"/>
    <n v="25.015999999999998"/>
    <n v="25.015999999999998"/>
    <s v="ES44DC"/>
    <x v="48"/>
    <x v="2"/>
    <n v="4400"/>
  </r>
  <r>
    <n v="2287"/>
    <x v="2259"/>
    <x v="9"/>
    <n v="0.16500000000000004"/>
    <n v="4.4349999999999996"/>
    <n v="0"/>
    <n v="4.72"/>
    <x v="2266"/>
    <n v="0"/>
    <n v="20.933199999999996"/>
    <n v="20.933199999999996"/>
    <s v="ES44DC"/>
    <x v="97"/>
    <x v="8"/>
    <n v="4400"/>
  </r>
  <r>
    <n v="2288"/>
    <x v="2260"/>
    <x v="18"/>
    <n v="0"/>
    <n v="5.3"/>
    <n v="0"/>
    <n v="4.72"/>
    <x v="2266"/>
    <n v="0"/>
    <n v="25.015999999999998"/>
    <n v="25.015999999999998"/>
    <s v="ES44DC"/>
    <x v="48"/>
    <x v="2"/>
    <n v="4400"/>
  </r>
  <r>
    <n v="2289"/>
    <x v="2261"/>
    <x v="18"/>
    <n v="0.16500000000000004"/>
    <n v="5.1349999999999998"/>
    <n v="0"/>
    <n v="1.1399999999999999"/>
    <x v="2270"/>
    <n v="0"/>
    <n v="5.8538999999999994"/>
    <n v="5.8538999999999994"/>
    <s v="ES44DC"/>
    <x v="48"/>
    <x v="2"/>
    <n v="4400"/>
  </r>
  <r>
    <n v="2290"/>
    <x v="2262"/>
    <x v="9"/>
    <n v="0"/>
    <n v="4.5999999999999996"/>
    <n v="0"/>
    <n v="5.77"/>
    <x v="2267"/>
    <n v="0"/>
    <n v="26.541999999999994"/>
    <n v="26.541999999999994"/>
    <s v="ES44DC"/>
    <x v="41"/>
    <x v="8"/>
    <n v="4400"/>
  </r>
  <r>
    <n v="2291"/>
    <x v="2263"/>
    <x v="18"/>
    <n v="0.14849999999999941"/>
    <n v="5.1515000000000004"/>
    <n v="0"/>
    <n v="4.72"/>
    <x v="2266"/>
    <n v="0"/>
    <n v="24.315080000000002"/>
    <n v="24.315080000000002"/>
    <s v="ES44DC"/>
    <x v="98"/>
    <x v="8"/>
    <n v="4400"/>
  </r>
  <r>
    <n v="2292"/>
    <x v="2264"/>
    <x v="18"/>
    <n v="0.14849999999999941"/>
    <n v="5.1515000000000004"/>
    <n v="0"/>
    <n v="4.72"/>
    <x v="2266"/>
    <n v="0"/>
    <n v="24.315080000000002"/>
    <n v="24.315080000000002"/>
    <s v="ES44DC"/>
    <x v="98"/>
    <x v="8"/>
    <n v="4400"/>
  </r>
  <r>
    <n v="2293"/>
    <x v="2265"/>
    <x v="9"/>
    <n v="0.14999999999999947"/>
    <n v="4.45"/>
    <n v="0"/>
    <n v="1.1399999999999999"/>
    <x v="2270"/>
    <n v="0"/>
    <n v="5.0729999999999995"/>
    <n v="5.0729999999999995"/>
    <s v="ES44DC"/>
    <x v="46"/>
    <x v="8"/>
    <n v="4400"/>
  </r>
  <r>
    <n v="2294"/>
    <x v="2266"/>
    <x v="9"/>
    <n v="0.14849999999999941"/>
    <n v="4.4515000000000002"/>
    <n v="0"/>
    <n v="5.77"/>
    <x v="2267"/>
    <n v="0"/>
    <n v="25.685154999999998"/>
    <n v="25.685154999999998"/>
    <s v="ES44DC"/>
    <x v="46"/>
    <x v="8"/>
    <n v="4400"/>
  </r>
  <r>
    <n v="2295"/>
    <x v="2267"/>
    <x v="26"/>
    <n v="0.1485000000000003"/>
    <n v="5.3514999999999997"/>
    <n v="0"/>
    <n v="4.72"/>
    <x v="2266"/>
    <n v="0"/>
    <n v="25.259079999999997"/>
    <n v="25.259079999999997"/>
    <s v="ES44DC"/>
    <x v="70"/>
    <x v="2"/>
    <n v="4400"/>
  </r>
  <r>
    <n v="2296"/>
    <x v="2268"/>
    <x v="9"/>
    <n v="0.14849999999999941"/>
    <n v="4.4515000000000002"/>
    <n v="0"/>
    <n v="3.64"/>
    <x v="2268"/>
    <n v="0"/>
    <n v="16.20346"/>
    <n v="16.20346"/>
    <s v="ES44DC"/>
    <x v="43"/>
    <x v="8"/>
    <n v="4400"/>
  </r>
  <r>
    <n v="2297"/>
    <x v="2269"/>
    <x v="9"/>
    <n v="0.14849999999999941"/>
    <n v="4.4515000000000002"/>
    <n v="0"/>
    <n v="4.72"/>
    <x v="2266"/>
    <n v="0"/>
    <n v="21.01108"/>
    <n v="21.01108"/>
    <s v="ES44DC"/>
    <x v="97"/>
    <x v="8"/>
    <n v="4400"/>
  </r>
  <r>
    <n v="2298"/>
    <x v="2270"/>
    <x v="5"/>
    <n v="0.1485000000000003"/>
    <n v="4.7515000000000001"/>
    <n v="0"/>
    <n v="5.77"/>
    <x v="2267"/>
    <n v="0"/>
    <n v="27.416155"/>
    <n v="27.416155"/>
    <s v="ES44DC"/>
    <x v="47"/>
    <x v="2"/>
    <n v="4400"/>
  </r>
  <r>
    <n v="2299"/>
    <x v="2271"/>
    <x v="5"/>
    <n v="0.1485000000000003"/>
    <n v="4.7515000000000001"/>
    <n v="0"/>
    <n v="10.49"/>
    <x v="2271"/>
    <n v="0"/>
    <n v="49.843235"/>
    <n v="49.843235"/>
    <s v="ES44DC"/>
    <x v="47"/>
    <x v="2"/>
    <n v="4400"/>
  </r>
  <r>
    <n v="2300"/>
    <x v="2272"/>
    <x v="5"/>
    <n v="0.15000000000000036"/>
    <n v="4.75"/>
    <n v="0"/>
    <n v="4.72"/>
    <x v="2266"/>
    <n v="0"/>
    <n v="22.419999999999998"/>
    <n v="22.419999999999998"/>
    <s v="ES44DC"/>
    <x v="47"/>
    <x v="2"/>
    <n v="4400"/>
  </r>
  <r>
    <n v="2301"/>
    <x v="2273"/>
    <x v="5"/>
    <n v="0.14700000000000024"/>
    <n v="4.7530000000000001"/>
    <n v="0"/>
    <n v="6.2"/>
    <x v="2272"/>
    <n v="0"/>
    <n v="29.468600000000002"/>
    <n v="29.468600000000002"/>
    <s v="ES44DC"/>
    <x v="47"/>
    <x v="2"/>
    <n v="4400"/>
  </r>
  <r>
    <n v="2302"/>
    <x v="2274"/>
    <x v="5"/>
    <n v="0.1485000000000003"/>
    <n v="4.7515000000000001"/>
    <n v="0"/>
    <n v="4.72"/>
    <x v="2266"/>
    <n v="0"/>
    <n v="22.42708"/>
    <n v="22.42708"/>
    <s v="ES44DC"/>
    <x v="8"/>
    <x v="2"/>
    <n v="4400"/>
  </r>
  <r>
    <n v="2303"/>
    <x v="2275"/>
    <x v="9"/>
    <n v="0.14849999999999941"/>
    <n v="4.4515000000000002"/>
    <n v="0"/>
    <n v="3.64"/>
    <x v="2268"/>
    <n v="0"/>
    <n v="16.20346"/>
    <n v="16.20346"/>
    <s v="ES44DC"/>
    <x v="97"/>
    <x v="8"/>
    <n v="4400"/>
  </r>
  <r>
    <n v="2304"/>
    <x v="2276"/>
    <x v="5"/>
    <n v="0.1485000000000003"/>
    <n v="4.7515000000000001"/>
    <n v="0"/>
    <n v="4.72"/>
    <x v="2266"/>
    <n v="0"/>
    <n v="22.42708"/>
    <n v="22.42708"/>
    <s v="ES44DC"/>
    <x v="8"/>
    <x v="2"/>
    <n v="4400"/>
  </r>
  <r>
    <n v="2305"/>
    <x v="2277"/>
    <x v="9"/>
    <n v="0.1379999999999999"/>
    <n v="4.4619999999999997"/>
    <n v="0"/>
    <n v="4.72"/>
    <x v="2266"/>
    <n v="0"/>
    <n v="21.060639999999999"/>
    <n v="21.060639999999999"/>
    <s v="ES44C4"/>
    <x v="74"/>
    <x v="10"/>
    <n v="4400"/>
  </r>
  <r>
    <n v="2306"/>
    <x v="2278"/>
    <x v="9"/>
    <n v="0.1379999999999999"/>
    <n v="4.4619999999999997"/>
    <n v="0"/>
    <n v="1.1399999999999999"/>
    <x v="2270"/>
    <n v="0"/>
    <n v="5.0866799999999994"/>
    <n v="5.0866799999999994"/>
    <s v="ES44C4"/>
    <x v="74"/>
    <x v="10"/>
    <n v="4400"/>
  </r>
  <r>
    <n v="2307"/>
    <x v="2279"/>
    <x v="9"/>
    <n v="0.14849999999999941"/>
    <n v="4.4515000000000002"/>
    <n v="0"/>
    <n v="4.72"/>
    <x v="2266"/>
    <n v="0"/>
    <n v="21.01108"/>
    <n v="21.01108"/>
    <s v="ES44C4"/>
    <x v="73"/>
    <x v="10"/>
    <n v="4400"/>
  </r>
  <r>
    <n v="2308"/>
    <x v="2280"/>
    <x v="9"/>
    <n v="0.1379999999999999"/>
    <n v="4.4619999999999997"/>
    <n v="0"/>
    <n v="4.72"/>
    <x v="2266"/>
    <n v="0"/>
    <n v="21.060639999999999"/>
    <n v="21.060639999999999"/>
    <s v="ES44C4"/>
    <x v="73"/>
    <x v="10"/>
    <n v="4400"/>
  </r>
  <r>
    <n v="2309"/>
    <x v="2281"/>
    <x v="9"/>
    <n v="0.1379999999999999"/>
    <n v="4.4619999999999997"/>
    <n v="0"/>
    <n v="4.72"/>
    <x v="2266"/>
    <n v="0"/>
    <n v="21.060639999999999"/>
    <n v="21.060639999999999"/>
    <s v="ES44C4"/>
    <x v="73"/>
    <x v="10"/>
    <n v="4400"/>
  </r>
  <r>
    <n v="2310"/>
    <x v="2282"/>
    <x v="9"/>
    <n v="0.14849999999999941"/>
    <n v="4.4515000000000002"/>
    <n v="0"/>
    <n v="4.72"/>
    <x v="2266"/>
    <n v="0"/>
    <n v="21.01108"/>
    <n v="21.01108"/>
    <s v="ES44C4"/>
    <x v="73"/>
    <x v="10"/>
    <n v="4400"/>
  </r>
  <r>
    <n v="2311"/>
    <x v="2283"/>
    <x v="9"/>
    <n v="0.1379999999999999"/>
    <n v="4.4619999999999997"/>
    <n v="0"/>
    <n v="1.1399999999999999"/>
    <x v="2270"/>
    <n v="0"/>
    <n v="5.0866799999999994"/>
    <n v="5.0866799999999994"/>
    <s v="ES44C4"/>
    <x v="73"/>
    <x v="10"/>
    <n v="4400"/>
  </r>
  <r>
    <n v="2312"/>
    <x v="2284"/>
    <x v="9"/>
    <n v="0.14849999999999941"/>
    <n v="4.4515000000000002"/>
    <n v="0"/>
    <n v="5.77"/>
    <x v="2267"/>
    <n v="0"/>
    <n v="25.685154999999998"/>
    <n v="25.685154999999998"/>
    <s v="ES44C4"/>
    <x v="73"/>
    <x v="10"/>
    <n v="4400"/>
  </r>
  <r>
    <n v="2313"/>
    <x v="2285"/>
    <x v="9"/>
    <n v="0.1379999999999999"/>
    <n v="4.4619999999999997"/>
    <n v="0"/>
    <n v="4.13"/>
    <x v="2273"/>
    <n v="0"/>
    <n v="18.428059999999999"/>
    <n v="18.428059999999999"/>
    <s v="ES44C4"/>
    <x v="73"/>
    <x v="10"/>
    <n v="4400"/>
  </r>
  <r>
    <n v="2314"/>
    <x v="2286"/>
    <x v="9"/>
    <n v="0.14849999999999941"/>
    <n v="4.4515000000000002"/>
    <n v="0"/>
    <n v="4.72"/>
    <x v="2266"/>
    <n v="0"/>
    <n v="21.01108"/>
    <n v="21.01108"/>
    <s v="ES44C4"/>
    <x v="73"/>
    <x v="10"/>
    <n v="4400"/>
  </r>
  <r>
    <n v="2315"/>
    <x v="2287"/>
    <x v="9"/>
    <n v="0.1379999999999999"/>
    <n v="4.4619999999999997"/>
    <n v="0"/>
    <n v="5.77"/>
    <x v="2267"/>
    <n v="0"/>
    <n v="25.745739999999998"/>
    <n v="25.745739999999998"/>
    <s v="ES44C4"/>
    <x v="73"/>
    <x v="10"/>
    <n v="4400"/>
  </r>
  <r>
    <n v="2316"/>
    <x v="2288"/>
    <x v="5"/>
    <n v="0.14700000000000024"/>
    <n v="4.7530000000000001"/>
    <n v="0"/>
    <n v="3.64"/>
    <x v="2268"/>
    <n v="0"/>
    <n v="17.300920000000001"/>
    <n v="17.300920000000001"/>
    <s v="ES44C4"/>
    <x v="44"/>
    <x v="2"/>
    <n v="4400"/>
  </r>
  <r>
    <n v="2317"/>
    <x v="2289"/>
    <x v="5"/>
    <n v="0.14700000000000024"/>
    <n v="4.7530000000000001"/>
    <n v="0"/>
    <n v="1.1399999999999999"/>
    <x v="2270"/>
    <n v="0"/>
    <n v="5.4184199999999993"/>
    <n v="5.4184199999999993"/>
    <s v="ES44C4"/>
    <x v="44"/>
    <x v="2"/>
    <n v="4400"/>
  </r>
  <r>
    <n v="2318"/>
    <x v="2290"/>
    <x v="5"/>
    <n v="0.15000000000000036"/>
    <n v="4.75"/>
    <n v="0"/>
    <n v="1.1399999999999999"/>
    <x v="2270"/>
    <n v="0"/>
    <n v="5.4149999999999991"/>
    <n v="5.4149999999999991"/>
    <s v="ES44C4"/>
    <x v="44"/>
    <x v="2"/>
    <n v="4400"/>
  </r>
  <r>
    <n v="2319"/>
    <x v="2291"/>
    <x v="9"/>
    <n v="0.15899999999999981"/>
    <n v="4.4409999999999998"/>
    <n v="0"/>
    <n v="5.77"/>
    <x v="2267"/>
    <n v="0"/>
    <n v="25.624569999999999"/>
    <n v="25.624569999999999"/>
    <s v="ES44C4"/>
    <x v="74"/>
    <x v="10"/>
    <n v="4400"/>
  </r>
  <r>
    <n v="2320"/>
    <x v="2292"/>
    <x v="18"/>
    <n v="0"/>
    <n v="5.3"/>
    <n v="0"/>
    <n v="4.72"/>
    <x v="2266"/>
    <n v="0"/>
    <n v="25.015999999999998"/>
    <n v="25.015999999999998"/>
    <s v="ES44AC"/>
    <x v="71"/>
    <x v="2"/>
    <n v="4400"/>
  </r>
  <r>
    <n v="2321"/>
    <x v="2293"/>
    <x v="18"/>
    <n v="0.14849999999999941"/>
    <n v="5.1515000000000004"/>
    <n v="0"/>
    <n v="10.49"/>
    <x v="2271"/>
    <n v="0"/>
    <n v="54.039235000000005"/>
    <n v="54.039235000000005"/>
    <s v="ES44AC"/>
    <x v="39"/>
    <x v="2"/>
    <n v="4400"/>
  </r>
  <r>
    <n v="2322"/>
    <x v="2294"/>
    <x v="9"/>
    <n v="0"/>
    <n v="4.5999999999999996"/>
    <n v="0"/>
    <n v="3.64"/>
    <x v="2268"/>
    <n v="0"/>
    <n v="16.744"/>
    <n v="16.744"/>
    <s v="ES44AC"/>
    <x v="97"/>
    <x v="8"/>
    <n v="4400"/>
  </r>
  <r>
    <n v="2323"/>
    <x v="2295"/>
    <x v="9"/>
    <n v="0.14849999999999941"/>
    <n v="4.4515000000000002"/>
    <n v="0"/>
    <n v="4.72"/>
    <x v="2266"/>
    <n v="0"/>
    <n v="21.01108"/>
    <n v="21.01108"/>
    <s v="ES44AC"/>
    <x v="43"/>
    <x v="8"/>
    <n v="4400"/>
  </r>
  <r>
    <n v="2324"/>
    <x v="2296"/>
    <x v="9"/>
    <n v="0.14849999999999941"/>
    <n v="4.4515000000000002"/>
    <n v="0"/>
    <n v="1.1399999999999999"/>
    <x v="2270"/>
    <n v="0"/>
    <n v="5.0747099999999996"/>
    <n v="5.0747099999999996"/>
    <s v="ES44AC"/>
    <x v="15"/>
    <x v="8"/>
    <n v="4400"/>
  </r>
  <r>
    <n v="2325"/>
    <x v="2297"/>
    <x v="22"/>
    <n v="0.20099999999999962"/>
    <n v="5.7990000000000004"/>
    <n v="0"/>
    <n v="2.06"/>
    <x v="2274"/>
    <n v="0"/>
    <n v="11.94594"/>
    <n v="11.94594"/>
    <s v="AC4400CW"/>
    <x v="55"/>
    <x v="6"/>
    <n v="4400"/>
  </r>
  <r>
    <n v="2326"/>
    <x v="2298"/>
    <x v="25"/>
    <n v="0.39000000000000057"/>
    <n v="7.01"/>
    <n v="0"/>
    <n v="8.24"/>
    <x v="2275"/>
    <n v="0"/>
    <n v="57.7624"/>
    <n v="57.7624"/>
    <s v="AC4400CW"/>
    <x v="99"/>
    <x v="7"/>
    <n v="4400"/>
  </r>
  <r>
    <n v="2327"/>
    <x v="2299"/>
    <x v="22"/>
    <n v="0.20099999999999962"/>
    <n v="5.7990000000000004"/>
    <n v="0"/>
    <n v="4.12"/>
    <x v="2276"/>
    <n v="0"/>
    <n v="23.89188"/>
    <n v="23.89188"/>
    <s v="C44-9W"/>
    <x v="57"/>
    <x v="6"/>
    <n v="4400"/>
  </r>
  <r>
    <n v="2328"/>
    <x v="2300"/>
    <x v="22"/>
    <n v="0.20099999999999962"/>
    <n v="5.7990000000000004"/>
    <n v="0"/>
    <n v="4.12"/>
    <x v="2276"/>
    <n v="0"/>
    <n v="23.89188"/>
    <n v="23.89188"/>
    <s v="C44-9W"/>
    <x v="57"/>
    <x v="6"/>
    <n v="4400"/>
  </r>
  <r>
    <n v="2329"/>
    <x v="2301"/>
    <x v="22"/>
    <n v="0.20099999999999962"/>
    <n v="5.7990000000000004"/>
    <n v="0"/>
    <n v="4.12"/>
    <x v="2276"/>
    <n v="0"/>
    <n v="23.89188"/>
    <n v="23.89188"/>
    <s v="C44-9W"/>
    <x v="57"/>
    <x v="6"/>
    <n v="4400"/>
  </r>
  <r>
    <n v="2330"/>
    <x v="2302"/>
    <x v="22"/>
    <n v="0.20099999999999962"/>
    <n v="5.7990000000000004"/>
    <n v="0"/>
    <n v="2.82"/>
    <x v="2277"/>
    <n v="0"/>
    <n v="16.353180000000002"/>
    <n v="16.353180000000002"/>
    <s v="C44-9W"/>
    <x v="100"/>
    <x v="6"/>
    <n v="4400"/>
  </r>
  <r>
    <n v="2331"/>
    <x v="2303"/>
    <x v="22"/>
    <n v="0.22200000000000042"/>
    <n v="5.7779999999999996"/>
    <n v="0"/>
    <n v="2.82"/>
    <x v="2277"/>
    <n v="0"/>
    <n v="16.293959999999998"/>
    <n v="16.293959999999998"/>
    <s v="C44-9W"/>
    <x v="100"/>
    <x v="6"/>
    <n v="4400"/>
  </r>
  <r>
    <n v="2332"/>
    <x v="2304"/>
    <x v="22"/>
    <n v="0.20099999999999962"/>
    <n v="5.7990000000000004"/>
    <n v="0"/>
    <n v="2.82"/>
    <x v="2277"/>
    <n v="0"/>
    <n v="16.353180000000002"/>
    <n v="16.353180000000002"/>
    <s v="C44-9W"/>
    <x v="52"/>
    <x v="6"/>
    <n v="4400"/>
  </r>
  <r>
    <n v="2333"/>
    <x v="2305"/>
    <x v="22"/>
    <n v="0.20099999999999962"/>
    <n v="5.7990000000000004"/>
    <n v="0"/>
    <n v="4.12"/>
    <x v="2276"/>
    <n v="0"/>
    <n v="23.89188"/>
    <n v="23.89188"/>
    <s v="C44-9W"/>
    <x v="100"/>
    <x v="6"/>
    <n v="4400"/>
  </r>
  <r>
    <n v="2334"/>
    <x v="2306"/>
    <x v="22"/>
    <n v="0.20099999999999962"/>
    <n v="5.7990000000000004"/>
    <n v="0"/>
    <n v="4.34"/>
    <x v="2278"/>
    <n v="0"/>
    <n v="25.167660000000001"/>
    <n v="25.167660000000001"/>
    <s v="C44-9W"/>
    <x v="52"/>
    <x v="6"/>
    <n v="4400"/>
  </r>
  <r>
    <n v="2335"/>
    <x v="2307"/>
    <x v="22"/>
    <n v="0.20099999999999962"/>
    <n v="5.7990000000000004"/>
    <n v="0"/>
    <n v="2.82"/>
    <x v="2277"/>
    <n v="0"/>
    <n v="16.353180000000002"/>
    <n v="16.353180000000002"/>
    <s v="C44-9W"/>
    <x v="52"/>
    <x v="6"/>
    <n v="4400"/>
  </r>
  <r>
    <n v="2336"/>
    <x v="2308"/>
    <x v="25"/>
    <n v="0.20100000000000051"/>
    <n v="7.1989999999999998"/>
    <n v="0"/>
    <n v="4.12"/>
    <x v="2276"/>
    <n v="0"/>
    <n v="29.659880000000001"/>
    <n v="29.659880000000001"/>
    <s v="C44-9W"/>
    <x v="101"/>
    <x v="6"/>
    <n v="4400"/>
  </r>
  <r>
    <n v="2337"/>
    <x v="2309"/>
    <x v="9"/>
    <n v="0.22199999999999953"/>
    <n v="4.3780000000000001"/>
    <n v="0"/>
    <n v="2.96"/>
    <x v="2279"/>
    <n v="0"/>
    <n v="12.958880000000001"/>
    <n v="12.958880000000001"/>
    <s v="C44-9W"/>
    <x v="97"/>
    <x v="6"/>
    <n v="4400"/>
  </r>
  <r>
    <n v="2338"/>
    <x v="2310"/>
    <x v="22"/>
    <n v="0.25800000000000001"/>
    <n v="5.742"/>
    <n v="0"/>
    <n v="4.12"/>
    <x v="2276"/>
    <n v="0"/>
    <n v="23.657040000000002"/>
    <n v="23.657040000000002"/>
    <s v="C44-9W"/>
    <x v="51"/>
    <x v="6"/>
    <n v="4400"/>
  </r>
  <r>
    <n v="2339"/>
    <x v="2311"/>
    <x v="22"/>
    <n v="0"/>
    <n v="6"/>
    <n v="0"/>
    <n v="4.12"/>
    <x v="2276"/>
    <n v="0"/>
    <n v="24.72"/>
    <n v="24.72"/>
    <s v="C44-9W"/>
    <x v="102"/>
    <x v="6"/>
    <n v="4400"/>
  </r>
  <r>
    <n v="2340"/>
    <x v="2312"/>
    <x v="22"/>
    <n v="0"/>
    <n v="6"/>
    <n v="0"/>
    <n v="8.02"/>
    <x v="2280"/>
    <n v="0"/>
    <n v="48.12"/>
    <n v="48.12"/>
    <s v="C44-9W"/>
    <x v="57"/>
    <x v="6"/>
    <n v="4400"/>
  </r>
  <r>
    <n v="2341"/>
    <x v="2313"/>
    <x v="25"/>
    <n v="0.20100000000000051"/>
    <n v="7.1989999999999998"/>
    <n v="0"/>
    <n v="2.82"/>
    <x v="2277"/>
    <n v="0"/>
    <n v="20.301179999999999"/>
    <n v="20.301179999999999"/>
    <s v="C44-9W"/>
    <x v="103"/>
    <x v="7"/>
    <n v="4400"/>
  </r>
  <r>
    <n v="2342"/>
    <x v="2314"/>
    <x v="22"/>
    <n v="0"/>
    <n v="6"/>
    <n v="0"/>
    <n v="4.12"/>
    <x v="2276"/>
    <n v="0"/>
    <n v="24.72"/>
    <n v="24.72"/>
    <s v="C44-9W"/>
    <x v="57"/>
    <x v="6"/>
    <n v="4400"/>
  </r>
  <r>
    <n v="2343"/>
    <x v="2315"/>
    <x v="30"/>
    <n v="0.20100000000000051"/>
    <n v="9.2989999999999995"/>
    <n v="0"/>
    <n v="4.12"/>
    <x v="2276"/>
    <n v="0"/>
    <n v="38.311880000000002"/>
    <n v="38.311880000000002"/>
    <s v="C44-9W"/>
    <x v="104"/>
    <x v="6"/>
    <n v="4400"/>
  </r>
  <r>
    <n v="2344"/>
    <x v="2316"/>
    <x v="16"/>
    <n v="0.20100000000000051"/>
    <n v="6.6989999999999998"/>
    <n v="0"/>
    <n v="4.12"/>
    <x v="2276"/>
    <n v="0"/>
    <n v="27.599879999999999"/>
    <n v="27.599879999999999"/>
    <s v="C44-9W"/>
    <x v="64"/>
    <x v="6"/>
    <n v="4400"/>
  </r>
  <r>
    <n v="2345"/>
    <x v="2317"/>
    <x v="16"/>
    <n v="0.20100000000000051"/>
    <n v="6.6989999999999998"/>
    <n v="0"/>
    <n v="3.68"/>
    <x v="2281"/>
    <n v="0"/>
    <n v="24.65232"/>
    <n v="24.65232"/>
    <s v="C44-9W"/>
    <x v="64"/>
    <x v="6"/>
    <n v="4400"/>
  </r>
  <r>
    <n v="2346"/>
    <x v="2318"/>
    <x v="22"/>
    <n v="0.20099999999999962"/>
    <n v="5.7990000000000004"/>
    <n v="0"/>
    <n v="4.12"/>
    <x v="2276"/>
    <n v="0"/>
    <n v="23.89188"/>
    <n v="23.89188"/>
    <s v="C44-9W"/>
    <x v="100"/>
    <x v="6"/>
    <n v="4400"/>
  </r>
  <r>
    <n v="2347"/>
    <x v="2319"/>
    <x v="22"/>
    <n v="0.22200000000000042"/>
    <n v="5.7779999999999996"/>
    <n v="0"/>
    <n v="4.12"/>
    <x v="2276"/>
    <n v="0"/>
    <n v="23.80536"/>
    <n v="23.80536"/>
    <s v="C44-9W"/>
    <x v="100"/>
    <x v="6"/>
    <n v="4400"/>
  </r>
  <r>
    <n v="2348"/>
    <x v="2320"/>
    <x v="22"/>
    <n v="0.22200000000000042"/>
    <n v="5.7779999999999996"/>
    <n v="0"/>
    <n v="4.12"/>
    <x v="2276"/>
    <n v="0"/>
    <n v="23.80536"/>
    <n v="23.80536"/>
    <s v="C44-9W"/>
    <x v="57"/>
    <x v="6"/>
    <n v="4400"/>
  </r>
  <r>
    <n v="2349"/>
    <x v="2321"/>
    <x v="26"/>
    <n v="0.25800000000000001"/>
    <n v="5.242"/>
    <n v="0"/>
    <n v="2.82"/>
    <x v="2277"/>
    <n v="0"/>
    <n v="14.782439999999999"/>
    <n v="14.782439999999999"/>
    <s v="C44-9W"/>
    <x v="105"/>
    <x v="6"/>
    <n v="4400"/>
  </r>
  <r>
    <n v="2350"/>
    <x v="2322"/>
    <x v="16"/>
    <n v="0.20100000000000051"/>
    <n v="6.6989999999999998"/>
    <n v="0"/>
    <n v="4.12"/>
    <x v="2276"/>
    <n v="0"/>
    <n v="27.599879999999999"/>
    <n v="27.599879999999999"/>
    <s v="C44-9W"/>
    <x v="64"/>
    <x v="6"/>
    <n v="4400"/>
  </r>
  <r>
    <n v="2351"/>
    <x v="2323"/>
    <x v="22"/>
    <n v="0.20099999999999962"/>
    <n v="5.7990000000000004"/>
    <n v="0"/>
    <n v="2.82"/>
    <x v="2277"/>
    <n v="0"/>
    <n v="16.353180000000002"/>
    <n v="16.353180000000002"/>
    <s v="C44-9W"/>
    <x v="57"/>
    <x v="6"/>
    <n v="4400"/>
  </r>
  <r>
    <n v="2352"/>
    <x v="2324"/>
    <x v="16"/>
    <n v="0.20100000000000051"/>
    <n v="6.6989999999999998"/>
    <n v="0"/>
    <n v="2.82"/>
    <x v="2277"/>
    <n v="0"/>
    <n v="18.891179999999999"/>
    <n v="18.891179999999999"/>
    <s v="C44-9W"/>
    <x v="64"/>
    <x v="6"/>
    <n v="4400"/>
  </r>
  <r>
    <n v="2353"/>
    <x v="2325"/>
    <x v="31"/>
    <n v="0.14850000000000008"/>
    <n v="1.9515"/>
    <n v="0"/>
    <n v="4.72"/>
    <x v="2266"/>
    <n v="0"/>
    <n v="9.211079999999999"/>
    <n v="9.211079999999999"/>
    <s v="ES44C4"/>
    <x v="106"/>
    <x v="10"/>
    <n v="4400"/>
  </r>
  <r>
    <n v="2354"/>
    <x v="2326"/>
    <x v="22"/>
    <n v="0.20099999999999962"/>
    <n v="5.7990000000000004"/>
    <n v="0"/>
    <n v="2.96"/>
    <x v="2279"/>
    <n v="0"/>
    <n v="17.165040000000001"/>
    <n v="17.165040000000001"/>
    <s v="C44-9W"/>
    <x v="52"/>
    <x v="6"/>
    <n v="4400"/>
  </r>
  <r>
    <n v="2355"/>
    <x v="2327"/>
    <x v="0"/>
    <n v="0.18599999999999994"/>
    <n v="7.6139999999999999"/>
    <n v="0"/>
    <n v="2.82"/>
    <x v="2277"/>
    <n v="0"/>
    <n v="21.47148"/>
    <n v="21.47148"/>
    <s v="C44-9W"/>
    <x v="67"/>
    <x v="7"/>
    <n v="4400"/>
  </r>
  <r>
    <n v="2356"/>
    <x v="2328"/>
    <x v="25"/>
    <n v="0.22200000000000042"/>
    <n v="7.1779999999999999"/>
    <n v="0"/>
    <n v="4.12"/>
    <x v="2276"/>
    <n v="0"/>
    <n v="29.573360000000001"/>
    <n v="29.573360000000001"/>
    <s v="C44-9W"/>
    <x v="101"/>
    <x v="7"/>
    <n v="4400"/>
  </r>
  <r>
    <n v="2357"/>
    <x v="2329"/>
    <x v="25"/>
    <n v="0.20100000000000051"/>
    <n v="7.1989999999999998"/>
    <n v="0"/>
    <n v="4.34"/>
    <x v="2278"/>
    <n v="0"/>
    <n v="31.243659999999998"/>
    <n v="31.243659999999998"/>
    <s v="C44-9W"/>
    <x v="101"/>
    <x v="7"/>
    <n v="4400"/>
  </r>
  <r>
    <n v="2358"/>
    <x v="2330"/>
    <x v="20"/>
    <n v="0.20100000000000051"/>
    <n v="5.1989999999999998"/>
    <n v="0"/>
    <n v="4.12"/>
    <x v="2276"/>
    <n v="0"/>
    <n v="21.419879999999999"/>
    <n v="21.419879999999999"/>
    <s v="C44-9W"/>
    <x v="107"/>
    <x v="6"/>
    <n v="4400"/>
  </r>
  <r>
    <n v="2359"/>
    <x v="2331"/>
    <x v="22"/>
    <n v="0.20099999999999962"/>
    <n v="5.7990000000000004"/>
    <n v="0"/>
    <n v="4.12"/>
    <x v="2276"/>
    <n v="0"/>
    <n v="23.89188"/>
    <n v="23.89188"/>
    <s v="C44-9W"/>
    <x v="51"/>
    <x v="6"/>
    <n v="4400"/>
  </r>
  <r>
    <n v="2360"/>
    <x v="2332"/>
    <x v="22"/>
    <n v="0.20099999999999962"/>
    <n v="5.7990000000000004"/>
    <n v="0"/>
    <n v="2.82"/>
    <x v="2277"/>
    <n v="0"/>
    <n v="16.353180000000002"/>
    <n v="16.353180000000002"/>
    <s v="C44-9W"/>
    <x v="55"/>
    <x v="6"/>
    <n v="4400"/>
  </r>
  <r>
    <n v="2361"/>
    <x v="2333"/>
    <x v="2"/>
    <n v="0"/>
    <n v="6.7"/>
    <n v="0"/>
    <n v="7.36"/>
    <x v="2282"/>
    <n v="0"/>
    <n v="49.312000000000005"/>
    <n v="49.312000000000005"/>
    <s v="AC4400CW"/>
    <x v="108"/>
    <x v="11"/>
    <n v="4390"/>
  </r>
  <r>
    <n v="2362"/>
    <x v="2334"/>
    <x v="32"/>
    <n v="0.1485000000000003"/>
    <n v="4.8014999999999999"/>
    <n v="0"/>
    <n v="3"/>
    <x v="2283"/>
    <n v="0"/>
    <n v="14.404499999999999"/>
    <n v="14.404499999999999"/>
    <s v="SD70M-2"/>
    <x v="109"/>
    <x v="8"/>
    <n v="4300"/>
  </r>
  <r>
    <n v="2363"/>
    <x v="2335"/>
    <x v="33"/>
    <n v="0"/>
    <n v="13.1"/>
    <n v="0"/>
    <n v="5.38"/>
    <x v="2284"/>
    <n v="0"/>
    <n v="70.477999999999994"/>
    <n v="70.477999999999994"/>
    <s v="SD60"/>
    <x v="110"/>
    <x v="1"/>
    <n v="3800"/>
  </r>
  <r>
    <n v="2364"/>
    <x v="2336"/>
    <x v="32"/>
    <n v="0"/>
    <n v="4.95"/>
    <n v="0"/>
    <n v="5.77"/>
    <x v="2267"/>
    <n v="0"/>
    <n v="28.561499999999999"/>
    <n v="28.561499999999999"/>
    <s v="ES44DC"/>
    <x v="39"/>
    <x v="2"/>
    <n v="4400"/>
  </r>
  <r>
    <n v="2365"/>
    <x v="2337"/>
    <x v="33"/>
    <n v="0"/>
    <n v="13.1"/>
    <n v="0"/>
    <n v="3.32"/>
    <x v="2285"/>
    <n v="0"/>
    <n v="43.491999999999997"/>
    <n v="43.491999999999997"/>
    <s v="C40-8W"/>
    <x v="111"/>
    <x v="1"/>
    <n v="4000"/>
  </r>
  <r>
    <n v="2366"/>
    <x v="2338"/>
    <x v="22"/>
    <n v="0.17999999999999972"/>
    <n v="5.82"/>
    <n v="0"/>
    <n v="1.55"/>
    <x v="2286"/>
    <n v="0"/>
    <n v="9.0210000000000008"/>
    <n v="9.0210000000000008"/>
    <s v="AC4400CW"/>
    <x v="57"/>
    <x v="6"/>
    <n v="4400"/>
  </r>
  <r>
    <n v="2367"/>
    <x v="2339"/>
    <x v="32"/>
    <n v="0"/>
    <n v="4.95"/>
    <n v="0"/>
    <n v="5.77"/>
    <x v="2267"/>
    <n v="0"/>
    <n v="28.561499999999999"/>
    <n v="28.561499999999999"/>
    <s v="ES44AC"/>
    <x v="108"/>
    <x v="11"/>
    <n v="4400"/>
  </r>
  <r>
    <n v="2368"/>
    <x v="2340"/>
    <x v="16"/>
    <n v="0"/>
    <n v="6.9"/>
    <n v="0"/>
    <n v="3.87"/>
    <x v="2287"/>
    <n v="0"/>
    <n v="26.703000000000003"/>
    <n v="26.703000000000003"/>
    <s v="CW40-9"/>
    <x v="112"/>
    <x v="6"/>
    <n v="4000"/>
  </r>
  <r>
    <n v="2369"/>
    <x v="2341"/>
    <x v="16"/>
    <n v="0.20700000000000074"/>
    <n v="6.6929999999999996"/>
    <n v="0"/>
    <n v="3.87"/>
    <x v="2287"/>
    <n v="0"/>
    <n v="25.901910000000001"/>
    <n v="25.901910000000001"/>
    <s v="CW40-9"/>
    <x v="113"/>
    <x v="6"/>
    <n v="4380"/>
  </r>
  <r>
    <n v="2370"/>
    <x v="2342"/>
    <x v="24"/>
    <n v="0.26999999999999957"/>
    <n v="8.73"/>
    <n v="0"/>
    <n v="3.32"/>
    <x v="2285"/>
    <n v="0"/>
    <n v="28.983599999999999"/>
    <n v="28.983599999999999"/>
    <s v="CW40-9"/>
    <x v="65"/>
    <x v="0"/>
    <n v="4380"/>
  </r>
  <r>
    <n v="2371"/>
    <x v="2343"/>
    <x v="2"/>
    <n v="0"/>
    <n v="6.7"/>
    <n v="0"/>
    <n v="3.87"/>
    <x v="2287"/>
    <n v="0"/>
    <n v="25.929000000000002"/>
    <n v="25.929000000000002"/>
    <s v="CW40-9"/>
    <x v="64"/>
    <x v="6"/>
    <n v="4000"/>
  </r>
  <r>
    <n v="2372"/>
    <x v="2344"/>
    <x v="33"/>
    <n v="0.39299999999999891"/>
    <n v="12.707000000000001"/>
    <n v="0"/>
    <n v="1.2"/>
    <x v="2288"/>
    <n v="0"/>
    <n v="15.2484"/>
    <n v="15.2484"/>
    <s v="SD40-2"/>
    <x v="114"/>
    <x v="3"/>
    <n v="3000"/>
  </r>
  <r>
    <n v="2373"/>
    <x v="2345"/>
    <x v="33"/>
    <n v="0"/>
    <n v="13.1"/>
    <n v="0"/>
    <n v="1.2"/>
    <x v="2288"/>
    <n v="0"/>
    <n v="15.719999999999999"/>
    <n v="15.719999999999999"/>
    <s v="SD40-2"/>
    <x v="114"/>
    <x v="3"/>
    <n v="3000"/>
  </r>
  <r>
    <n v="2374"/>
    <x v="2346"/>
    <x v="13"/>
    <n v="0.25799999999999912"/>
    <n v="8.3420000000000005"/>
    <n v="0"/>
    <n v="5.38"/>
    <x v="2284"/>
    <n v="0"/>
    <n v="44.879960000000004"/>
    <n v="44.879960000000004"/>
    <s v="SD60M"/>
    <x v="115"/>
    <x v="0"/>
    <n v="3800"/>
  </r>
  <r>
    <n v="2375"/>
    <x v="2347"/>
    <x v="34"/>
    <n v="0.25200000000000067"/>
    <n v="8.1479999999999997"/>
    <n v="0"/>
    <n v="2"/>
    <x v="2289"/>
    <n v="0"/>
    <n v="16.295999999999999"/>
    <n v="16.295999999999999"/>
    <s v="SD60I"/>
    <x v="116"/>
    <x v="0"/>
    <n v="3800"/>
  </r>
  <r>
    <n v="2376"/>
    <x v="2348"/>
    <x v="13"/>
    <n v="0"/>
    <n v="8.6"/>
    <n v="0"/>
    <n v="5.38"/>
    <x v="2284"/>
    <n v="0"/>
    <n v="46.268000000000001"/>
    <n v="46.268000000000001"/>
    <s v="SD60I"/>
    <x v="117"/>
    <x v="1"/>
    <n v="3800"/>
  </r>
  <r>
    <n v="2377"/>
    <x v="2349"/>
    <x v="13"/>
    <n v="0.25799999999999912"/>
    <n v="8.3420000000000005"/>
    <n v="0"/>
    <n v="5.38"/>
    <x v="2284"/>
    <n v="0"/>
    <n v="44.879960000000004"/>
    <n v="44.879960000000004"/>
    <s v="SD60I"/>
    <x v="118"/>
    <x v="1"/>
    <n v="3800"/>
  </r>
  <r>
    <n v="2378"/>
    <x v="2350"/>
    <x v="13"/>
    <n v="0"/>
    <n v="8.6"/>
    <n v="0"/>
    <n v="3.88"/>
    <x v="2290"/>
    <n v="0"/>
    <n v="33.367999999999995"/>
    <n v="33.367999999999995"/>
    <s v="SD60I"/>
    <x v="116"/>
    <x v="0"/>
    <n v="3800"/>
  </r>
  <r>
    <n v="2379"/>
    <x v="2351"/>
    <x v="13"/>
    <n v="0.25799999999999912"/>
    <n v="8.3420000000000005"/>
    <n v="0"/>
    <n v="6.79"/>
    <x v="2291"/>
    <n v="0"/>
    <n v="56.642180000000003"/>
    <n v="56.642180000000003"/>
    <s v="SD50-3"/>
    <x v="119"/>
    <x v="0"/>
    <n v="3000"/>
  </r>
  <r>
    <n v="2380"/>
    <x v="2352"/>
    <x v="35"/>
    <n v="0.24000000000000021"/>
    <n v="7.76"/>
    <n v="0"/>
    <n v="5.38"/>
    <x v="2284"/>
    <n v="0"/>
    <n v="41.748799999999996"/>
    <n v="41.748799999999996"/>
    <s v="SD50-2"/>
    <x v="120"/>
    <x v="1"/>
    <n v="3000"/>
  </r>
  <r>
    <n v="2381"/>
    <x v="2353"/>
    <x v="33"/>
    <n v="0"/>
    <n v="13.1"/>
    <n v="0"/>
    <n v="5.38"/>
    <x v="2284"/>
    <n v="0"/>
    <n v="70.477999999999994"/>
    <n v="70.477999999999994"/>
    <s v="SD50-2"/>
    <x v="114"/>
    <x v="3"/>
    <n v="3000"/>
  </r>
  <r>
    <n v="2382"/>
    <x v="2354"/>
    <x v="13"/>
    <n v="0.25799999999999912"/>
    <n v="8.3420000000000005"/>
    <n v="0"/>
    <n v="0.6"/>
    <x v="2292"/>
    <n v="0"/>
    <n v="5.0052000000000003"/>
    <n v="5.0052000000000003"/>
    <s v="SD40-2"/>
    <x v="121"/>
    <x v="0"/>
    <n v="3000"/>
  </r>
  <r>
    <n v="2383"/>
    <x v="2355"/>
    <x v="33"/>
    <n v="0.39299999999999891"/>
    <n v="12.707000000000001"/>
    <n v="0"/>
    <n v="1.5"/>
    <x v="2293"/>
    <n v="0"/>
    <n v="19.060500000000001"/>
    <n v="19.060500000000001"/>
    <s v="SD40-2"/>
    <x v="122"/>
    <x v="0"/>
    <n v="3000"/>
  </r>
  <r>
    <n v="2384"/>
    <x v="2356"/>
    <x v="33"/>
    <n v="0.39299999999999891"/>
    <n v="12.707000000000001"/>
    <n v="0"/>
    <n v="0.9"/>
    <x v="2294"/>
    <n v="0"/>
    <n v="11.436300000000001"/>
    <n v="11.436300000000001"/>
    <s v="SD40-2"/>
    <x v="123"/>
    <x v="0"/>
    <n v="3000"/>
  </r>
  <r>
    <n v="2385"/>
    <x v="2357"/>
    <x v="13"/>
    <n v="0.25799999999999912"/>
    <n v="8.3420000000000005"/>
    <n v="0"/>
    <n v="3.87"/>
    <x v="2287"/>
    <n v="0"/>
    <n v="32.283540000000002"/>
    <n v="32.283540000000002"/>
    <s v="CW40-8"/>
    <x v="65"/>
    <x v="0"/>
    <n v="4000"/>
  </r>
  <r>
    <n v="2386"/>
    <x v="2358"/>
    <x v="13"/>
    <n v="0.25799999999999912"/>
    <n v="8.3420000000000005"/>
    <n v="0"/>
    <n v="3.87"/>
    <x v="2287"/>
    <n v="0"/>
    <n v="32.283540000000002"/>
    <n v="32.283540000000002"/>
    <s v="CW40-8"/>
    <x v="124"/>
    <x v="0"/>
    <n v="4000"/>
  </r>
  <r>
    <n v="2387"/>
    <x v="2359"/>
    <x v="13"/>
    <n v="0.25799999999999912"/>
    <n v="8.3420000000000005"/>
    <n v="0"/>
    <n v="3.87"/>
    <x v="2287"/>
    <n v="0"/>
    <n v="32.283540000000002"/>
    <n v="32.283540000000002"/>
    <s v="CW40-8"/>
    <x v="124"/>
    <x v="0"/>
    <n v="4000"/>
  </r>
  <r>
    <n v="2388"/>
    <x v="2360"/>
    <x v="0"/>
    <n v="0.23399999999999999"/>
    <n v="7.5659999999999998"/>
    <n v="0"/>
    <n v="3.87"/>
    <x v="2287"/>
    <n v="0"/>
    <n v="29.280419999999999"/>
    <n v="29.280419999999999"/>
    <s v="CW40-8"/>
    <x v="124"/>
    <x v="0"/>
    <n v="4000"/>
  </r>
  <r>
    <n v="2389"/>
    <x v="2361"/>
    <x v="15"/>
    <n v="0.22799999999999976"/>
    <n v="7.3719999999999999"/>
    <n v="0"/>
    <n v="1.2"/>
    <x v="2288"/>
    <n v="0"/>
    <n v="8.8463999999999992"/>
    <n v="8.8463999999999992"/>
    <s v="CW40-8"/>
    <x v="125"/>
    <x v="1"/>
    <n v="4000"/>
  </r>
  <r>
    <n v="2390"/>
    <x v="2362"/>
    <x v="13"/>
    <n v="0"/>
    <n v="8.6"/>
    <n v="0"/>
    <n v="1.2"/>
    <x v="2288"/>
    <n v="0"/>
    <n v="10.319999999999999"/>
    <n v="10.319999999999999"/>
    <s v="CW40-8"/>
    <x v="124"/>
    <x v="0"/>
    <n v="4000"/>
  </r>
  <r>
    <n v="2391"/>
    <x v="2363"/>
    <x v="0"/>
    <n v="0.23399999999999999"/>
    <n v="7.5659999999999998"/>
    <n v="0"/>
    <n v="3.87"/>
    <x v="2287"/>
    <n v="0"/>
    <n v="29.280419999999999"/>
    <n v="29.280419999999999"/>
    <s v="CW40-8"/>
    <x v="67"/>
    <x v="0"/>
    <n v="4000"/>
  </r>
  <r>
    <n v="2392"/>
    <x v="2364"/>
    <x v="0"/>
    <n v="0.23399999999999999"/>
    <n v="7.5659999999999998"/>
    <n v="0"/>
    <n v="5.07"/>
    <x v="2295"/>
    <n v="0"/>
    <n v="38.35962"/>
    <n v="38.35962"/>
    <s v="CW40-8"/>
    <x v="124"/>
    <x v="0"/>
    <n v="4000"/>
  </r>
  <r>
    <n v="2393"/>
    <x v="2365"/>
    <x v="13"/>
    <n v="0.25799999999999912"/>
    <n v="8.3420000000000005"/>
    <n v="0"/>
    <n v="3.87"/>
    <x v="2287"/>
    <n v="0"/>
    <n v="32.283540000000002"/>
    <n v="32.283540000000002"/>
    <s v="CW40-8"/>
    <x v="124"/>
    <x v="0"/>
    <n v="4000"/>
  </r>
  <r>
    <n v="2394"/>
    <x v="2366"/>
    <x v="0"/>
    <n v="0.23399999999999999"/>
    <n v="7.5659999999999998"/>
    <n v="0"/>
    <n v="3.87"/>
    <x v="2287"/>
    <n v="0"/>
    <n v="29.280419999999999"/>
    <n v="29.280419999999999"/>
    <s v="CW40-8"/>
    <x v="126"/>
    <x v="1"/>
    <n v="4000"/>
  </r>
  <r>
    <n v="2395"/>
    <x v="2367"/>
    <x v="15"/>
    <n v="0.22799999999999976"/>
    <n v="7.3719999999999999"/>
    <n v="0"/>
    <n v="3.87"/>
    <x v="2287"/>
    <n v="0"/>
    <n v="28.529640000000001"/>
    <n v="28.529640000000001"/>
    <s v="CW40-8"/>
    <x v="125"/>
    <x v="1"/>
    <n v="4000"/>
  </r>
  <r>
    <n v="2396"/>
    <x v="2368"/>
    <x v="13"/>
    <n v="0.25799999999999912"/>
    <n v="8.3420000000000005"/>
    <n v="0"/>
    <n v="3.87"/>
    <x v="2287"/>
    <n v="0"/>
    <n v="32.283540000000002"/>
    <n v="32.283540000000002"/>
    <s v="CW40-8"/>
    <x v="127"/>
    <x v="0"/>
    <n v="4000"/>
  </r>
  <r>
    <n v="2397"/>
    <x v="2369"/>
    <x v="13"/>
    <n v="0.25799999999999912"/>
    <n v="8.3420000000000005"/>
    <n v="0"/>
    <n v="3.87"/>
    <x v="2287"/>
    <n v="0"/>
    <n v="32.283540000000002"/>
    <n v="32.283540000000002"/>
    <s v="CW40-8"/>
    <x v="124"/>
    <x v="0"/>
    <n v="4000"/>
  </r>
  <r>
    <n v="2398"/>
    <x v="2370"/>
    <x v="0"/>
    <n v="0.23399999999999999"/>
    <n v="7.5659999999999998"/>
    <n v="0"/>
    <n v="3.87"/>
    <x v="2287"/>
    <n v="0"/>
    <n v="29.280419999999999"/>
    <n v="29.280419999999999"/>
    <s v="CW40-8"/>
    <x v="128"/>
    <x v="0"/>
    <n v="4000"/>
  </r>
  <r>
    <n v="2399"/>
    <x v="2371"/>
    <x v="13"/>
    <n v="0.25799999999999912"/>
    <n v="8.3420000000000005"/>
    <n v="0"/>
    <n v="3.87"/>
    <x v="2287"/>
    <n v="0"/>
    <n v="32.283540000000002"/>
    <n v="32.283540000000002"/>
    <s v="CW40-8"/>
    <x v="128"/>
    <x v="0"/>
    <n v="4000"/>
  </r>
  <r>
    <n v="2400"/>
    <x v="2372"/>
    <x v="13"/>
    <n v="0"/>
    <n v="8.6"/>
    <n v="0"/>
    <n v="3.32"/>
    <x v="2285"/>
    <n v="0"/>
    <n v="28.551999999999996"/>
    <n v="28.551999999999996"/>
    <s v="CW40-8"/>
    <x v="126"/>
    <x v="1"/>
    <n v="4000"/>
  </r>
  <r>
    <n v="2401"/>
    <x v="2373"/>
    <x v="0"/>
    <n v="0.23399999999999999"/>
    <n v="7.5659999999999998"/>
    <n v="0"/>
    <n v="3.32"/>
    <x v="2285"/>
    <n v="0"/>
    <n v="25.119119999999999"/>
    <n v="25.119119999999999"/>
    <s v="CW40-8"/>
    <x v="128"/>
    <x v="0"/>
    <n v="4000"/>
  </r>
  <r>
    <n v="2402"/>
    <x v="2374"/>
    <x v="13"/>
    <n v="0.25799999999999912"/>
    <n v="8.3420000000000005"/>
    <n v="0"/>
    <n v="3.32"/>
    <x v="2285"/>
    <n v="0"/>
    <n v="27.695440000000001"/>
    <n v="27.695440000000001"/>
    <s v="CW40-8"/>
    <x v="128"/>
    <x v="0"/>
    <n v="4000"/>
  </r>
  <r>
    <n v="2403"/>
    <x v="2375"/>
    <x v="15"/>
    <n v="0.22799999999999976"/>
    <n v="7.3719999999999999"/>
    <n v="0"/>
    <n v="3.87"/>
    <x v="2287"/>
    <n v="0"/>
    <n v="28.529640000000001"/>
    <n v="28.529640000000001"/>
    <s v="C40-8"/>
    <x v="129"/>
    <x v="6"/>
    <n v="4000"/>
  </r>
  <r>
    <n v="2404"/>
    <x v="2376"/>
    <x v="24"/>
    <n v="0.26999999999999957"/>
    <n v="8.73"/>
    <n v="0"/>
    <n v="3.32"/>
    <x v="2285"/>
    <n v="0"/>
    <n v="28.983599999999999"/>
    <n v="28.983599999999999"/>
    <s v="C40-8"/>
    <x v="127"/>
    <x v="0"/>
    <n v="4000"/>
  </r>
  <r>
    <n v="2405"/>
    <x v="2377"/>
    <x v="13"/>
    <n v="0.25799999999999912"/>
    <n v="8.3420000000000005"/>
    <n v="0"/>
    <n v="3.87"/>
    <x v="2287"/>
    <n v="0"/>
    <n v="32.283540000000002"/>
    <n v="32.283540000000002"/>
    <s v="C40-8"/>
    <x v="130"/>
    <x v="0"/>
    <n v="4000"/>
  </r>
  <r>
    <n v="2406"/>
    <x v="2378"/>
    <x v="6"/>
    <n v="0.39000000000000057"/>
    <n v="12.61"/>
    <n v="0"/>
    <n v="0.95"/>
    <x v="2296"/>
    <n v="0"/>
    <n v="11.979499999999998"/>
    <n v="11.979499999999998"/>
    <s v="C40-8"/>
    <x v="108"/>
    <x v="11"/>
    <n v="4000"/>
  </r>
  <r>
    <n v="2407"/>
    <x v="2379"/>
    <x v="13"/>
    <n v="0.25799999999999912"/>
    <n v="8.3420000000000005"/>
    <n v="0"/>
    <n v="3.87"/>
    <x v="2287"/>
    <n v="0"/>
    <n v="32.283540000000002"/>
    <n v="32.283540000000002"/>
    <s v="C40-8"/>
    <x v="108"/>
    <x v="0"/>
    <n v="4000"/>
  </r>
  <r>
    <n v="2408"/>
    <x v="2380"/>
    <x v="14"/>
    <n v="0.21600000000000019"/>
    <n v="6.984"/>
    <n v="0"/>
    <n v="1.2"/>
    <x v="2288"/>
    <n v="0"/>
    <n v="8.3807999999999989"/>
    <n v="8.3807999999999989"/>
    <s v="C40-8"/>
    <x v="125"/>
    <x v="1"/>
    <n v="4000"/>
  </r>
  <r>
    <n v="2409"/>
    <x v="2381"/>
    <x v="13"/>
    <n v="0.25799999999999912"/>
    <n v="8.3420000000000005"/>
    <n v="0"/>
    <n v="6.64"/>
    <x v="2297"/>
    <n v="0"/>
    <n v="55.390880000000003"/>
    <n v="55.390880000000003"/>
    <s v="C40-8"/>
    <x v="124"/>
    <x v="0"/>
    <n v="4000"/>
  </r>
  <r>
    <n v="2410"/>
    <x v="2382"/>
    <x v="13"/>
    <n v="0.25799999999999912"/>
    <n v="8.3420000000000005"/>
    <n v="0"/>
    <n v="3.87"/>
    <x v="2287"/>
    <n v="0"/>
    <n v="32.283540000000002"/>
    <n v="32.283540000000002"/>
    <s v="C40-8"/>
    <x v="108"/>
    <x v="0"/>
    <n v="4000"/>
  </r>
  <r>
    <n v="2411"/>
    <x v="2383"/>
    <x v="13"/>
    <n v="0.25799999999999912"/>
    <n v="8.3420000000000005"/>
    <n v="0"/>
    <n v="3.87"/>
    <x v="2287"/>
    <n v="0"/>
    <n v="32.283540000000002"/>
    <n v="32.283540000000002"/>
    <s v="C40-8"/>
    <x v="108"/>
    <x v="0"/>
    <n v="4000"/>
  </r>
  <r>
    <n v="2412"/>
    <x v="2384"/>
    <x v="15"/>
    <n v="0.22799999999999976"/>
    <n v="7.3719999999999999"/>
    <n v="0"/>
    <n v="3.87"/>
    <x v="2287"/>
    <n v="0"/>
    <n v="28.529640000000001"/>
    <n v="28.529640000000001"/>
    <s v="C40-8"/>
    <x v="129"/>
    <x v="1"/>
    <n v="4000"/>
  </r>
  <r>
    <n v="2413"/>
    <x v="2385"/>
    <x v="13"/>
    <n v="0.25799999999999912"/>
    <n v="8.3420000000000005"/>
    <n v="0"/>
    <n v="3.87"/>
    <x v="2287"/>
    <n v="0"/>
    <n v="32.283540000000002"/>
    <n v="32.283540000000002"/>
    <s v="CW40-8"/>
    <x v="65"/>
    <x v="0"/>
    <n v="4000"/>
  </r>
  <r>
    <n v="2414"/>
    <x v="2386"/>
    <x v="24"/>
    <n v="0.26999999999999957"/>
    <n v="8.73"/>
    <n v="0"/>
    <n v="6.92"/>
    <x v="2298"/>
    <n v="0"/>
    <n v="60.4116"/>
    <n v="60.4116"/>
    <s v="CW40-8"/>
    <x v="129"/>
    <x v="1"/>
    <n v="4000"/>
  </r>
  <r>
    <n v="2415"/>
    <x v="2387"/>
    <x v="0"/>
    <n v="0.23399999999999999"/>
    <n v="7.5659999999999998"/>
    <n v="0"/>
    <n v="3.87"/>
    <x v="2287"/>
    <n v="0"/>
    <n v="29.280419999999999"/>
    <n v="29.280419999999999"/>
    <s v="CW40-8"/>
    <x v="124"/>
    <x v="0"/>
    <n v="4000"/>
  </r>
  <r>
    <n v="2416"/>
    <x v="2388"/>
    <x v="26"/>
    <n v="0.16500000000000004"/>
    <n v="5.335"/>
    <n v="0"/>
    <n v="3.06"/>
    <x v="2299"/>
    <n v="0"/>
    <n v="16.325099999999999"/>
    <n v="16.325099999999999"/>
    <s v="ES40DC"/>
    <x v="131"/>
    <x v="8"/>
    <n v="4000"/>
  </r>
  <r>
    <n v="2417"/>
    <x v="2389"/>
    <x v="26"/>
    <n v="0.16500000000000004"/>
    <n v="5.335"/>
    <n v="0"/>
    <n v="5.77"/>
    <x v="2267"/>
    <n v="0"/>
    <n v="30.782949999999996"/>
    <n v="30.782949999999996"/>
    <s v="ES40DC"/>
    <x v="131"/>
    <x v="8"/>
    <n v="4000"/>
  </r>
  <r>
    <n v="2418"/>
    <x v="2390"/>
    <x v="32"/>
    <n v="0"/>
    <n v="4.95"/>
    <n v="0"/>
    <n v="5.77"/>
    <x v="2267"/>
    <n v="0"/>
    <n v="28.561499999999999"/>
    <n v="28.561499999999999"/>
    <s v="ES40DC"/>
    <x v="132"/>
    <x v="2"/>
    <n v="4000"/>
  </r>
  <r>
    <n v="2419"/>
    <x v="2391"/>
    <x v="32"/>
    <n v="0.1485000000000003"/>
    <n v="4.8014999999999999"/>
    <n v="0"/>
    <n v="5.77"/>
    <x v="2267"/>
    <n v="0"/>
    <n v="27.704654999999999"/>
    <n v="27.704654999999999"/>
    <s v="ES40DC"/>
    <x v="133"/>
    <x v="8"/>
    <n v="4000"/>
  </r>
  <r>
    <n v="2420"/>
    <x v="2392"/>
    <x v="32"/>
    <n v="0.1485000000000003"/>
    <n v="4.8014999999999999"/>
    <n v="0"/>
    <n v="11.54"/>
    <x v="2300"/>
    <n v="0"/>
    <n v="55.409309999999998"/>
    <n v="55.409309999999998"/>
    <s v="ES40DC"/>
    <x v="70"/>
    <x v="2"/>
    <n v="4000"/>
  </r>
  <r>
    <n v="2421"/>
    <x v="2393"/>
    <x v="26"/>
    <n v="0.16500000000000004"/>
    <n v="5.335"/>
    <n v="0"/>
    <n v="5.77"/>
    <x v="2267"/>
    <n v="0"/>
    <n v="30.782949999999996"/>
    <n v="30.782949999999996"/>
    <s v="ES40DC"/>
    <x v="134"/>
    <x v="8"/>
    <n v="4000"/>
  </r>
  <r>
    <n v="2422"/>
    <x v="2394"/>
    <x v="18"/>
    <n v="0"/>
    <n v="5.3"/>
    <n v="0"/>
    <n v="5.77"/>
    <x v="2267"/>
    <n v="0"/>
    <n v="30.580999999999996"/>
    <n v="30.580999999999996"/>
    <s v="ES40DC"/>
    <x v="70"/>
    <x v="2"/>
    <n v="4000"/>
  </r>
  <r>
    <n v="2423"/>
    <x v="2395"/>
    <x v="32"/>
    <n v="0.1485000000000003"/>
    <n v="4.8014999999999999"/>
    <n v="0"/>
    <n v="5.77"/>
    <x v="2267"/>
    <n v="0"/>
    <n v="27.704654999999999"/>
    <n v="27.704654999999999"/>
    <s v="ES40DC"/>
    <x v="131"/>
    <x v="8"/>
    <n v="4000"/>
  </r>
  <r>
    <n v="2424"/>
    <x v="2396"/>
    <x v="32"/>
    <n v="0"/>
    <n v="4.95"/>
    <n v="0"/>
    <n v="5.77"/>
    <x v="2267"/>
    <n v="0"/>
    <n v="28.561499999999999"/>
    <n v="28.561499999999999"/>
    <s v="ES40DC"/>
    <x v="70"/>
    <x v="2"/>
    <n v="4000"/>
  </r>
  <r>
    <n v="2425"/>
    <x v="2397"/>
    <x v="32"/>
    <n v="0.1485000000000003"/>
    <n v="4.8014999999999999"/>
    <n v="0"/>
    <n v="5.77"/>
    <x v="2267"/>
    <n v="0"/>
    <n v="27.704654999999999"/>
    <n v="27.704654999999999"/>
    <s v="ES40DC"/>
    <x v="135"/>
    <x v="8"/>
    <n v="4000"/>
  </r>
  <r>
    <n v="2426"/>
    <x v="2398"/>
    <x v="32"/>
    <n v="0.1485000000000003"/>
    <n v="4.8014999999999999"/>
    <n v="0"/>
    <n v="4.13"/>
    <x v="2273"/>
    <n v="0"/>
    <n v="19.830195"/>
    <n v="19.830195"/>
    <s v="ES40DC"/>
    <x v="40"/>
    <x v="8"/>
    <n v="4000"/>
  </r>
  <r>
    <n v="2427"/>
    <x v="2399"/>
    <x v="26"/>
    <n v="0.16500000000000004"/>
    <n v="5.335"/>
    <n v="0"/>
    <n v="17.309999999999999"/>
    <x v="2301"/>
    <n v="0"/>
    <n v="92.348849999999999"/>
    <n v="92.348849999999999"/>
    <s v="ES40DC"/>
    <x v="70"/>
    <x v="2"/>
    <n v="4000"/>
  </r>
  <r>
    <n v="2428"/>
    <x v="2400"/>
    <x v="26"/>
    <n v="0.16500000000000004"/>
    <n v="5.335"/>
    <n v="0"/>
    <n v="5.77"/>
    <x v="2267"/>
    <n v="0"/>
    <n v="30.782949999999996"/>
    <n v="30.782949999999996"/>
    <s v="ES40DC"/>
    <x v="70"/>
    <x v="2"/>
    <n v="4000"/>
  </r>
  <r>
    <n v="2429"/>
    <x v="2401"/>
    <x v="32"/>
    <n v="0.1485000000000003"/>
    <n v="4.8014999999999999"/>
    <n v="0"/>
    <n v="5.77"/>
    <x v="2267"/>
    <n v="0"/>
    <n v="27.704654999999999"/>
    <n v="27.704654999999999"/>
    <s v="ES40DC"/>
    <x v="70"/>
    <x v="2"/>
    <n v="4000"/>
  </r>
  <r>
    <n v="2430"/>
    <x v="2402"/>
    <x v="18"/>
    <n v="0.16500000000000004"/>
    <n v="5.1349999999999998"/>
    <n v="0"/>
    <n v="5.77"/>
    <x v="2267"/>
    <n v="0"/>
    <n v="29.628949999999996"/>
    <n v="29.628949999999996"/>
    <s v="ES40DC"/>
    <x v="70"/>
    <x v="2"/>
    <n v="4000"/>
  </r>
  <r>
    <n v="2431"/>
    <x v="2403"/>
    <x v="32"/>
    <n v="0.16500000000000004"/>
    <n v="4.7850000000000001"/>
    <n v="0"/>
    <n v="11.54"/>
    <x v="2300"/>
    <n v="0"/>
    <n v="55.218899999999998"/>
    <n v="55.218899999999998"/>
    <s v="ES40DC"/>
    <x v="134"/>
    <x v="8"/>
    <n v="4000"/>
  </r>
  <r>
    <n v="2432"/>
    <x v="2404"/>
    <x v="32"/>
    <n v="0.16500000000000004"/>
    <n v="4.7850000000000001"/>
    <n v="0"/>
    <n v="11.54"/>
    <x v="2300"/>
    <n v="0"/>
    <n v="55.218899999999998"/>
    <n v="55.218899999999998"/>
    <s v="ES40DC"/>
    <x v="131"/>
    <x v="8"/>
    <n v="4400"/>
  </r>
  <r>
    <n v="2433"/>
    <x v="2405"/>
    <x v="32"/>
    <n v="0.16500000000000004"/>
    <n v="4.7850000000000001"/>
    <n v="0"/>
    <n v="5.77"/>
    <x v="2267"/>
    <n v="0"/>
    <n v="27.609449999999999"/>
    <n v="27.609449999999999"/>
    <s v="ES40DC"/>
    <x v="131"/>
    <x v="8"/>
    <n v="4000"/>
  </r>
  <r>
    <n v="2434"/>
    <x v="2406"/>
    <x v="32"/>
    <n v="0.16500000000000004"/>
    <n v="4.7850000000000001"/>
    <n v="0"/>
    <n v="5.77"/>
    <x v="2267"/>
    <n v="0"/>
    <n v="27.609449999999999"/>
    <n v="27.609449999999999"/>
    <s v="ES40DC"/>
    <x v="135"/>
    <x v="8"/>
    <n v="4000"/>
  </r>
  <r>
    <n v="2435"/>
    <x v="2407"/>
    <x v="32"/>
    <n v="0"/>
    <n v="4.95"/>
    <n v="0"/>
    <n v="5.77"/>
    <x v="2267"/>
    <n v="0"/>
    <n v="28.561499999999999"/>
    <n v="28.561499999999999"/>
    <s v="ES40DC"/>
    <x v="131"/>
    <x v="8"/>
    <n v="4000"/>
  </r>
  <r>
    <n v="2436"/>
    <x v="2408"/>
    <x v="32"/>
    <n v="0.16500000000000004"/>
    <n v="4.7850000000000001"/>
    <n v="0"/>
    <n v="4.13"/>
    <x v="2273"/>
    <n v="0"/>
    <n v="19.762049999999999"/>
    <n v="19.762049999999999"/>
    <s v="ES40DC"/>
    <x v="131"/>
    <x v="8"/>
    <n v="4000"/>
  </r>
  <r>
    <n v="2437"/>
    <x v="2409"/>
    <x v="32"/>
    <n v="0.16500000000000004"/>
    <n v="4.7850000000000001"/>
    <n v="0"/>
    <n v="10.49"/>
    <x v="2271"/>
    <n v="0"/>
    <n v="50.194650000000003"/>
    <n v="50.194650000000003"/>
    <s v="ES40DC"/>
    <x v="135"/>
    <x v="8"/>
    <n v="4000"/>
  </r>
  <r>
    <n v="2438"/>
    <x v="2410"/>
    <x v="18"/>
    <n v="0.16500000000000004"/>
    <n v="5.1349999999999998"/>
    <n v="0"/>
    <n v="5.77"/>
    <x v="2267"/>
    <n v="0"/>
    <n v="29.628949999999996"/>
    <n v="29.628949999999996"/>
    <s v="ES40DC"/>
    <x v="39"/>
    <x v="2"/>
    <n v="4000"/>
  </r>
  <r>
    <n v="2439"/>
    <x v="2411"/>
    <x v="32"/>
    <n v="0.1485000000000003"/>
    <n v="4.8014999999999999"/>
    <n v="0"/>
    <n v="5.77"/>
    <x v="2267"/>
    <n v="0"/>
    <n v="27.704654999999999"/>
    <n v="27.704654999999999"/>
    <s v="ES40DC"/>
    <x v="131"/>
    <x v="8"/>
    <n v="4000"/>
  </r>
  <r>
    <n v="2440"/>
    <x v="2412"/>
    <x v="32"/>
    <n v="0.16500000000000004"/>
    <n v="4.7850000000000001"/>
    <n v="0"/>
    <n v="4.13"/>
    <x v="2273"/>
    <n v="0"/>
    <n v="19.762049999999999"/>
    <n v="19.762049999999999"/>
    <s v="ES40DC"/>
    <x v="39"/>
    <x v="2"/>
    <n v="4000"/>
  </r>
  <r>
    <n v="2441"/>
    <x v="2413"/>
    <x v="26"/>
    <n v="0.16500000000000004"/>
    <n v="5.335"/>
    <n v="0"/>
    <n v="5.77"/>
    <x v="2267"/>
    <n v="0"/>
    <n v="30.782949999999996"/>
    <n v="30.782949999999996"/>
    <s v="ES40DC"/>
    <x v="131"/>
    <x v="8"/>
    <n v="4000"/>
  </r>
  <r>
    <n v="2442"/>
    <x v="2414"/>
    <x v="5"/>
    <n v="0"/>
    <n v="4.9000000000000004"/>
    <n v="0"/>
    <n v="5.77"/>
    <x v="2267"/>
    <n v="0"/>
    <n v="28.273"/>
    <n v="28.273"/>
    <s v="ES40DC"/>
    <x v="133"/>
    <x v="8"/>
    <n v="4000"/>
  </r>
  <r>
    <n v="2443"/>
    <x v="2415"/>
    <x v="32"/>
    <n v="0.16500000000000004"/>
    <n v="4.7850000000000001"/>
    <n v="0"/>
    <n v="14.6"/>
    <x v="2302"/>
    <n v="0"/>
    <n v="69.861000000000004"/>
    <n v="69.861000000000004"/>
    <s v="ES40DC"/>
    <x v="131"/>
    <x v="8"/>
    <n v="4000"/>
  </r>
  <r>
    <n v="2444"/>
    <x v="2416"/>
    <x v="32"/>
    <n v="0.1485000000000003"/>
    <n v="4.8014999999999999"/>
    <n v="0"/>
    <n v="5.77"/>
    <x v="2267"/>
    <n v="0"/>
    <n v="27.704654999999999"/>
    <n v="27.704654999999999"/>
    <s v="ES40DC"/>
    <x v="131"/>
    <x v="8"/>
    <n v="4000"/>
  </r>
  <r>
    <n v="2445"/>
    <x v="2417"/>
    <x v="32"/>
    <n v="0.16500000000000004"/>
    <n v="4.7850000000000001"/>
    <n v="0"/>
    <n v="5.77"/>
    <x v="2267"/>
    <n v="0"/>
    <n v="27.609449999999999"/>
    <n v="27.609449999999999"/>
    <s v="ES40DC"/>
    <x v="131"/>
    <x v="8"/>
    <n v="4000"/>
  </r>
  <r>
    <n v="2446"/>
    <x v="2418"/>
    <x v="32"/>
    <n v="0"/>
    <n v="4.95"/>
    <n v="0"/>
    <n v="5.77"/>
    <x v="2267"/>
    <n v="0"/>
    <n v="28.561499999999999"/>
    <n v="28.561499999999999"/>
    <s v="ES40DC"/>
    <x v="131"/>
    <x v="8"/>
    <n v="4000"/>
  </r>
  <r>
    <n v="2447"/>
    <x v="2419"/>
    <x v="32"/>
    <n v="0.16500000000000004"/>
    <n v="4.7850000000000001"/>
    <n v="0"/>
    <n v="5.77"/>
    <x v="2267"/>
    <n v="0"/>
    <n v="27.609449999999999"/>
    <n v="27.609449999999999"/>
    <s v="ES40DC"/>
    <x v="131"/>
    <x v="8"/>
    <n v="4000"/>
  </r>
  <r>
    <n v="2448"/>
    <x v="2420"/>
    <x v="18"/>
    <n v="0.16500000000000004"/>
    <n v="5.1349999999999998"/>
    <n v="0"/>
    <n v="11.54"/>
    <x v="2300"/>
    <n v="0"/>
    <n v="59.257899999999992"/>
    <n v="59.257899999999992"/>
    <s v="ES40DC"/>
    <x v="131"/>
    <x v="8"/>
    <n v="4000"/>
  </r>
  <r>
    <n v="2449"/>
    <x v="2421"/>
    <x v="32"/>
    <n v="0"/>
    <n v="4.95"/>
    <n v="0"/>
    <n v="5.77"/>
    <x v="2267"/>
    <n v="0"/>
    <n v="28.561499999999999"/>
    <n v="28.561499999999999"/>
    <s v="ES40DC"/>
    <x v="131"/>
    <x v="8"/>
    <n v="4000"/>
  </r>
  <r>
    <n v="2450"/>
    <x v="2422"/>
    <x v="32"/>
    <n v="0.16500000000000004"/>
    <n v="4.7850000000000001"/>
    <n v="0"/>
    <n v="5.77"/>
    <x v="2267"/>
    <n v="0"/>
    <n v="27.609449999999999"/>
    <n v="27.609449999999999"/>
    <s v="ES40DC"/>
    <x v="131"/>
    <x v="8"/>
    <n v="4000"/>
  </r>
  <r>
    <n v="2451"/>
    <x v="2423"/>
    <x v="18"/>
    <n v="0.16500000000000004"/>
    <n v="5.1349999999999998"/>
    <n v="0"/>
    <n v="5.77"/>
    <x v="2267"/>
    <n v="0"/>
    <n v="29.628949999999996"/>
    <n v="29.628949999999996"/>
    <s v="ES40DC"/>
    <x v="131"/>
    <x v="8"/>
    <n v="4000"/>
  </r>
  <r>
    <n v="2452"/>
    <x v="2424"/>
    <x v="20"/>
    <n v="0.16500000000000004"/>
    <n v="5.2350000000000003"/>
    <n v="0"/>
    <n v="5.77"/>
    <x v="2267"/>
    <n v="0"/>
    <n v="30.205949999999998"/>
    <n v="30.205949999999998"/>
    <s v="ES40DC"/>
    <x v="131"/>
    <x v="8"/>
    <n v="4000"/>
  </r>
  <r>
    <n v="2453"/>
    <x v="2425"/>
    <x v="32"/>
    <n v="0"/>
    <n v="4.95"/>
    <n v="0"/>
    <n v="5.77"/>
    <x v="2267"/>
    <n v="0"/>
    <n v="28.561499999999999"/>
    <n v="28.561499999999999"/>
    <s v="ES40DC"/>
    <x v="131"/>
    <x v="8"/>
    <n v="4000"/>
  </r>
  <r>
    <n v="2454"/>
    <x v="2426"/>
    <x v="18"/>
    <n v="0.16500000000000004"/>
    <n v="5.1349999999999998"/>
    <n v="0"/>
    <n v="5.77"/>
    <x v="2267"/>
    <n v="0"/>
    <n v="29.628949999999996"/>
    <n v="29.628949999999996"/>
    <s v="ES40DC"/>
    <x v="131"/>
    <x v="8"/>
    <n v="4400"/>
  </r>
  <r>
    <n v="2455"/>
    <x v="2427"/>
    <x v="18"/>
    <n v="0.16500000000000004"/>
    <n v="5.1349999999999998"/>
    <n v="0"/>
    <n v="4.13"/>
    <x v="2273"/>
    <n v="0"/>
    <n v="21.207549999999998"/>
    <n v="21.207549999999998"/>
    <s v="ES40DC"/>
    <x v="48"/>
    <x v="2"/>
    <n v="4000"/>
  </r>
  <r>
    <n v="2456"/>
    <x v="2428"/>
    <x v="20"/>
    <n v="0.16500000000000004"/>
    <n v="5.2350000000000003"/>
    <n v="0"/>
    <n v="5.77"/>
    <x v="2267"/>
    <n v="0"/>
    <n v="30.205949999999998"/>
    <n v="30.205949999999998"/>
    <s v="ES40DC"/>
    <x v="131"/>
    <x v="8"/>
    <n v="4000"/>
  </r>
  <r>
    <n v="2457"/>
    <x v="2429"/>
    <x v="18"/>
    <n v="0.16500000000000004"/>
    <n v="5.1349999999999998"/>
    <n v="0"/>
    <n v="5.77"/>
    <x v="2267"/>
    <n v="0"/>
    <n v="29.628949999999996"/>
    <n v="29.628949999999996"/>
    <s v="ES40DC"/>
    <x v="135"/>
    <x v="8"/>
    <n v="4000"/>
  </r>
  <r>
    <n v="2458"/>
    <x v="2430"/>
    <x v="18"/>
    <n v="0.16500000000000004"/>
    <n v="5.1349999999999998"/>
    <n v="0"/>
    <n v="23.08"/>
    <x v="2303"/>
    <n v="0"/>
    <n v="118.51579999999998"/>
    <n v="118.51579999999998"/>
    <s v="ES40DC"/>
    <x v="134"/>
    <x v="8"/>
    <n v="4000"/>
  </r>
  <r>
    <n v="2459"/>
    <x v="2431"/>
    <x v="18"/>
    <n v="0.16500000000000004"/>
    <n v="5.1349999999999998"/>
    <n v="0"/>
    <n v="5.77"/>
    <x v="2267"/>
    <n v="0"/>
    <n v="29.628949999999996"/>
    <n v="29.628949999999996"/>
    <s v="ES40DC"/>
    <x v="131"/>
    <x v="8"/>
    <n v="4000"/>
  </r>
  <r>
    <n v="2460"/>
    <x v="2432"/>
    <x v="32"/>
    <n v="0.16500000000000004"/>
    <n v="4.7850000000000001"/>
    <n v="0"/>
    <n v="5.77"/>
    <x v="2267"/>
    <n v="0"/>
    <n v="27.609449999999999"/>
    <n v="27.609449999999999"/>
    <s v="ES40DC"/>
    <x v="131"/>
    <x v="8"/>
    <n v="4400"/>
  </r>
  <r>
    <n v="2461"/>
    <x v="2433"/>
    <x v="18"/>
    <n v="0.16500000000000004"/>
    <n v="5.1349999999999998"/>
    <n v="0"/>
    <n v="11.54"/>
    <x v="2300"/>
    <n v="0"/>
    <n v="59.257899999999992"/>
    <n v="59.257899999999992"/>
    <s v="ES40DC"/>
    <x v="131"/>
    <x v="8"/>
    <n v="4000"/>
  </r>
  <r>
    <n v="2462"/>
    <x v="2434"/>
    <x v="32"/>
    <n v="0"/>
    <n v="4.95"/>
    <n v="0"/>
    <n v="5.77"/>
    <x v="2267"/>
    <n v="0"/>
    <n v="28.561499999999999"/>
    <n v="28.561499999999999"/>
    <s v="ES40DC"/>
    <x v="131"/>
    <x v="8"/>
    <n v="4000"/>
  </r>
  <r>
    <n v="2463"/>
    <x v="2435"/>
    <x v="32"/>
    <n v="0.16500000000000004"/>
    <n v="4.7850000000000001"/>
    <n v="0"/>
    <n v="5.77"/>
    <x v="2267"/>
    <n v="0"/>
    <n v="27.609449999999999"/>
    <n v="27.609449999999999"/>
    <s v="ES40DC"/>
    <x v="131"/>
    <x v="8"/>
    <n v="4000"/>
  </r>
  <r>
    <n v="2464"/>
    <x v="2436"/>
    <x v="20"/>
    <n v="0.16500000000000004"/>
    <n v="5.2350000000000003"/>
    <n v="0"/>
    <n v="5.77"/>
    <x v="2267"/>
    <n v="0"/>
    <n v="30.205949999999998"/>
    <n v="30.205949999999998"/>
    <s v="ES40DC"/>
    <x v="131"/>
    <x v="8"/>
    <n v="4000"/>
  </r>
  <r>
    <n v="2465"/>
    <x v="2437"/>
    <x v="32"/>
    <n v="0.16500000000000004"/>
    <n v="4.7850000000000001"/>
    <n v="0"/>
    <n v="11.54"/>
    <x v="2300"/>
    <n v="0"/>
    <n v="55.218899999999998"/>
    <n v="55.218899999999998"/>
    <s v="ES40DC"/>
    <x v="131"/>
    <x v="8"/>
    <n v="4000"/>
  </r>
  <r>
    <n v="2466"/>
    <x v="2438"/>
    <x v="18"/>
    <n v="0.16500000000000004"/>
    <n v="5.1349999999999998"/>
    <n v="0"/>
    <n v="5.77"/>
    <x v="2267"/>
    <n v="0"/>
    <n v="29.628949999999996"/>
    <n v="29.628949999999996"/>
    <s v="ES40DC"/>
    <x v="131"/>
    <x v="8"/>
    <n v="4000"/>
  </r>
  <r>
    <n v="2467"/>
    <x v="2439"/>
    <x v="18"/>
    <n v="0.16500000000000004"/>
    <n v="5.1349999999999998"/>
    <n v="0"/>
    <n v="15.67"/>
    <x v="2304"/>
    <n v="0"/>
    <n v="80.46544999999999"/>
    <n v="80.46544999999999"/>
    <s v="ES40DC"/>
    <x v="131"/>
    <x v="8"/>
    <n v="4400"/>
  </r>
  <r>
    <n v="2468"/>
    <x v="2440"/>
    <x v="18"/>
    <n v="0.16500000000000004"/>
    <n v="5.1349999999999998"/>
    <n v="0"/>
    <n v="5.77"/>
    <x v="2267"/>
    <n v="0"/>
    <n v="29.628949999999996"/>
    <n v="29.628949999999996"/>
    <s v="ES40DC"/>
    <x v="135"/>
    <x v="8"/>
    <n v="4000"/>
  </r>
  <r>
    <n v="2469"/>
    <x v="2441"/>
    <x v="20"/>
    <n v="0.16500000000000004"/>
    <n v="5.2350000000000003"/>
    <n v="0"/>
    <n v="5.77"/>
    <x v="2267"/>
    <n v="0"/>
    <n v="30.205949999999998"/>
    <n v="30.205949999999998"/>
    <s v="ES40DC"/>
    <x v="131"/>
    <x v="8"/>
    <n v="4000"/>
  </r>
  <r>
    <n v="2470"/>
    <x v="2442"/>
    <x v="18"/>
    <n v="0.16500000000000004"/>
    <n v="5.1349999999999998"/>
    <n v="0"/>
    <n v="5.77"/>
    <x v="2267"/>
    <n v="0"/>
    <n v="29.628949999999996"/>
    <n v="29.628949999999996"/>
    <s v="ES40DC"/>
    <x v="48"/>
    <x v="2"/>
    <n v="4000"/>
  </r>
  <r>
    <n v="2471"/>
    <x v="2443"/>
    <x v="32"/>
    <n v="0.16500000000000004"/>
    <n v="4.7850000000000001"/>
    <n v="0"/>
    <n v="5.77"/>
    <x v="2267"/>
    <n v="0"/>
    <n v="27.609449999999999"/>
    <n v="27.609449999999999"/>
    <s v="ES40DC"/>
    <x v="131"/>
    <x v="8"/>
    <n v="4000"/>
  </r>
  <r>
    <n v="2472"/>
    <x v="2444"/>
    <x v="18"/>
    <n v="0.16500000000000004"/>
    <n v="5.1349999999999998"/>
    <n v="0"/>
    <n v="28.85"/>
    <x v="2305"/>
    <n v="0"/>
    <n v="148.14474999999999"/>
    <n v="148.14474999999999"/>
    <s v="ES40DC"/>
    <x v="135"/>
    <x v="8"/>
    <n v="4000"/>
  </r>
  <r>
    <n v="2473"/>
    <x v="2445"/>
    <x v="32"/>
    <n v="0.16500000000000004"/>
    <n v="4.7850000000000001"/>
    <n v="0"/>
    <n v="11.54"/>
    <x v="2300"/>
    <n v="0"/>
    <n v="55.218899999999998"/>
    <n v="55.218899999999998"/>
    <s v="ES40DC"/>
    <x v="131"/>
    <x v="8"/>
    <n v="4000"/>
  </r>
  <r>
    <n v="2474"/>
    <x v="2446"/>
    <x v="18"/>
    <n v="0.16500000000000004"/>
    <n v="5.1349999999999998"/>
    <n v="0"/>
    <n v="5.77"/>
    <x v="2267"/>
    <n v="0"/>
    <n v="29.628949999999996"/>
    <n v="29.628949999999996"/>
    <s v="ES40DC"/>
    <x v="131"/>
    <x v="8"/>
    <n v="4400"/>
  </r>
  <r>
    <n v="2475"/>
    <x v="2447"/>
    <x v="32"/>
    <n v="0.1485000000000003"/>
    <n v="4.8014999999999999"/>
    <n v="0"/>
    <n v="11.54"/>
    <x v="2300"/>
    <n v="0"/>
    <n v="55.409309999999998"/>
    <n v="55.409309999999998"/>
    <s v="ES40DC"/>
    <x v="131"/>
    <x v="8"/>
    <n v="4000"/>
  </r>
  <r>
    <n v="2476"/>
    <x v="2448"/>
    <x v="13"/>
    <n v="0.25799999999999912"/>
    <n v="8.3420000000000005"/>
    <n v="0"/>
    <n v="3.68"/>
    <x v="2281"/>
    <n v="0"/>
    <n v="30.698560000000004"/>
    <n v="30.698560000000004"/>
    <s v="CW44AH"/>
    <x v="136"/>
    <x v="6"/>
    <n v="4400"/>
  </r>
  <r>
    <n v="2477"/>
    <x v="2449"/>
    <x v="13"/>
    <n v="0"/>
    <n v="8.6"/>
    <n v="0"/>
    <n v="3.68"/>
    <x v="2281"/>
    <n v="0"/>
    <n v="31.648"/>
    <n v="31.648"/>
    <s v="CW44AH"/>
    <x v="136"/>
    <x v="6"/>
    <n v="4400"/>
  </r>
  <r>
    <n v="2478"/>
    <x v="2450"/>
    <x v="13"/>
    <n v="0"/>
    <n v="8.6"/>
    <n v="0"/>
    <n v="3.68"/>
    <x v="2281"/>
    <n v="0"/>
    <n v="31.648"/>
    <n v="31.648"/>
    <s v="CW44AH"/>
    <x v="136"/>
    <x v="6"/>
    <n v="4400"/>
  </r>
  <r>
    <n v="2479"/>
    <x v="2451"/>
    <x v="22"/>
    <n v="0.17999999999999972"/>
    <n v="5.82"/>
    <n v="0"/>
    <n v="3.98"/>
    <x v="2306"/>
    <n v="0"/>
    <n v="23.163600000000002"/>
    <n v="23.163600000000002"/>
    <s v="CW44AH"/>
    <x v="136"/>
    <x v="6"/>
    <n v="4400"/>
  </r>
  <r>
    <n v="2480"/>
    <x v="2452"/>
    <x v="13"/>
    <n v="0.25799999999999912"/>
    <n v="8.3420000000000005"/>
    <n v="0"/>
    <n v="3.68"/>
    <x v="2281"/>
    <n v="0"/>
    <n v="30.698560000000004"/>
    <n v="30.698560000000004"/>
    <s v="CW44AH"/>
    <x v="137"/>
    <x v="6"/>
    <n v="4400"/>
  </r>
  <r>
    <n v="2481"/>
    <x v="2453"/>
    <x v="13"/>
    <n v="0"/>
    <n v="8.6"/>
    <n v="0"/>
    <n v="3.68"/>
    <x v="2281"/>
    <n v="0"/>
    <n v="31.648"/>
    <n v="31.648"/>
    <s v="CW44AH"/>
    <x v="50"/>
    <x v="7"/>
    <n v="4400"/>
  </r>
  <r>
    <n v="2482"/>
    <x v="2454"/>
    <x v="13"/>
    <n v="0.25799999999999912"/>
    <n v="8.3420000000000005"/>
    <n v="0"/>
    <n v="7.36"/>
    <x v="2282"/>
    <n v="0"/>
    <n v="61.397120000000008"/>
    <n v="61.397120000000008"/>
    <s v="CW46AH"/>
    <x v="138"/>
    <x v="6"/>
    <n v="4400"/>
  </r>
  <r>
    <n v="2483"/>
    <x v="2455"/>
    <x v="13"/>
    <n v="0"/>
    <n v="8.6"/>
    <n v="0"/>
    <n v="3.68"/>
    <x v="2281"/>
    <n v="0"/>
    <n v="31.648"/>
    <n v="31.648"/>
    <s v="CW46AH"/>
    <x v="139"/>
    <x v="6"/>
    <n v="4400"/>
  </r>
  <r>
    <n v="2484"/>
    <x v="2456"/>
    <x v="2"/>
    <n v="0"/>
    <n v="6.7"/>
    <n v="0"/>
    <n v="6.43"/>
    <x v="2307"/>
    <n v="0"/>
    <n v="43.080999999999996"/>
    <n v="43.080999999999996"/>
    <s v="SD70AE"/>
    <x v="140"/>
    <x v="7"/>
    <n v="4300"/>
  </r>
  <r>
    <n v="2485"/>
    <x v="2457"/>
    <x v="2"/>
    <n v="0.20100000000000051"/>
    <n v="6.4989999999999997"/>
    <n v="0"/>
    <n v="6.43"/>
    <x v="2307"/>
    <n v="0"/>
    <n v="41.788569999999993"/>
    <n v="41.788569999999993"/>
    <s v="SD70AC"/>
    <x v="37"/>
    <x v="7"/>
    <n v="4000"/>
  </r>
  <r>
    <n v="2486"/>
    <x v="2458"/>
    <x v="2"/>
    <n v="0.20100000000000051"/>
    <n v="6.4989999999999997"/>
    <n v="0"/>
    <n v="6.43"/>
    <x v="2307"/>
    <n v="0"/>
    <n v="41.788569999999993"/>
    <n v="41.788569999999993"/>
    <s v="SD70AC"/>
    <x v="37"/>
    <x v="7"/>
    <n v="4000"/>
  </r>
  <r>
    <n v="2487"/>
    <x v="2459"/>
    <x v="2"/>
    <n v="0.20100000000000051"/>
    <n v="6.4989999999999997"/>
    <n v="0"/>
    <n v="6.43"/>
    <x v="2307"/>
    <n v="0"/>
    <n v="41.788569999999993"/>
    <n v="41.788569999999993"/>
    <s v="SD70AC"/>
    <x v="37"/>
    <x v="7"/>
    <n v="4000"/>
  </r>
  <r>
    <n v="2488"/>
    <x v="2460"/>
    <x v="2"/>
    <n v="0"/>
    <n v="6.7"/>
    <n v="0"/>
    <n v="6.43"/>
    <x v="2307"/>
    <n v="0"/>
    <n v="43.080999999999996"/>
    <n v="43.080999999999996"/>
    <s v="SD70AC"/>
    <x v="37"/>
    <x v="7"/>
    <n v="4000"/>
  </r>
  <r>
    <n v="2489"/>
    <x v="2461"/>
    <x v="17"/>
    <n v="0.20399999999999974"/>
    <n v="6.5960000000000001"/>
    <n v="0"/>
    <n v="6.43"/>
    <x v="2307"/>
    <n v="0"/>
    <n v="42.412279999999996"/>
    <n v="42.412279999999996"/>
    <s v="SD70AC"/>
    <x v="37"/>
    <x v="7"/>
    <n v="4000"/>
  </r>
  <r>
    <n v="2490"/>
    <x v="2462"/>
    <x v="2"/>
    <n v="0"/>
    <n v="6.7"/>
    <n v="0"/>
    <n v="2.98"/>
    <x v="2308"/>
    <n v="0"/>
    <n v="19.966000000000001"/>
    <n v="19.966000000000001"/>
    <s v="SD70AC"/>
    <x v="37"/>
    <x v="7"/>
    <n v="4000"/>
  </r>
  <r>
    <n v="2491"/>
    <x v="2463"/>
    <x v="2"/>
    <n v="0.20100000000000051"/>
    <n v="6.4989999999999997"/>
    <n v="0"/>
    <n v="6.43"/>
    <x v="2307"/>
    <n v="0"/>
    <n v="41.788569999999993"/>
    <n v="41.788569999999993"/>
    <s v="SD70AC"/>
    <x v="37"/>
    <x v="7"/>
    <n v="4000"/>
  </r>
  <r>
    <n v="2492"/>
    <x v="2464"/>
    <x v="2"/>
    <n v="0"/>
    <n v="6.7"/>
    <n v="0"/>
    <n v="6.43"/>
    <x v="2307"/>
    <n v="0"/>
    <n v="43.080999999999996"/>
    <n v="43.080999999999996"/>
    <s v="SD70AC"/>
    <x v="37"/>
    <x v="7"/>
    <n v="4000"/>
  </r>
  <r>
    <n v="2493"/>
    <x v="2465"/>
    <x v="17"/>
    <n v="0.20399999999999974"/>
    <n v="6.5960000000000001"/>
    <n v="0"/>
    <n v="6.43"/>
    <x v="2307"/>
    <n v="0"/>
    <n v="42.412279999999996"/>
    <n v="42.412279999999996"/>
    <s v="SD70AC"/>
    <x v="37"/>
    <x v="7"/>
    <n v="4000"/>
  </r>
  <r>
    <n v="2494"/>
    <x v="2466"/>
    <x v="2"/>
    <n v="0"/>
    <n v="6.7"/>
    <n v="0"/>
    <n v="6.43"/>
    <x v="2307"/>
    <n v="0"/>
    <n v="43.080999999999996"/>
    <n v="43.080999999999996"/>
    <s v="SD70AC"/>
    <x v="37"/>
    <x v="7"/>
    <n v="4000"/>
  </r>
  <r>
    <n v="2495"/>
    <x v="2467"/>
    <x v="2"/>
    <n v="0.20100000000000051"/>
    <n v="6.4989999999999997"/>
    <n v="0"/>
    <n v="12.86"/>
    <x v="2309"/>
    <n v="0"/>
    <n v="83.577139999999986"/>
    <n v="83.577139999999986"/>
    <s v="SD70AC"/>
    <x v="37"/>
    <x v="7"/>
    <n v="4000"/>
  </r>
  <r>
    <n v="2496"/>
    <x v="2468"/>
    <x v="2"/>
    <n v="0"/>
    <n v="6.7"/>
    <n v="0"/>
    <n v="6.43"/>
    <x v="2307"/>
    <n v="0"/>
    <n v="43.080999999999996"/>
    <n v="43.080999999999996"/>
    <s v="SD70AC"/>
    <x v="37"/>
    <x v="7"/>
    <n v="4000"/>
  </r>
  <r>
    <n v="2497"/>
    <x v="2469"/>
    <x v="17"/>
    <n v="0.20399999999999974"/>
    <n v="6.5960000000000001"/>
    <n v="0"/>
    <n v="12.86"/>
    <x v="2309"/>
    <n v="0"/>
    <n v="84.824559999999991"/>
    <n v="84.824559999999991"/>
    <s v="SD70AC"/>
    <x v="37"/>
    <x v="7"/>
    <n v="4000"/>
  </r>
  <r>
    <n v="2498"/>
    <x v="2470"/>
    <x v="17"/>
    <n v="0.20399999999999974"/>
    <n v="6.5960000000000001"/>
    <n v="0"/>
    <n v="6.43"/>
    <x v="2307"/>
    <n v="0"/>
    <n v="42.412279999999996"/>
    <n v="42.412279999999996"/>
    <s v="SD70AC"/>
    <x v="37"/>
    <x v="7"/>
    <n v="4000"/>
  </r>
  <r>
    <n v="2499"/>
    <x v="2471"/>
    <x v="21"/>
    <n v="0.20999999999999996"/>
    <n v="6.79"/>
    <n v="0"/>
    <n v="6.43"/>
    <x v="2307"/>
    <n v="0"/>
    <n v="43.659700000000001"/>
    <n v="43.659700000000001"/>
    <s v="SD70AC"/>
    <x v="141"/>
    <x v="7"/>
    <n v="4000"/>
  </r>
  <r>
    <n v="2500"/>
    <x v="2472"/>
    <x v="2"/>
    <n v="0.20100000000000051"/>
    <n v="6.4989999999999997"/>
    <n v="0"/>
    <n v="6.43"/>
    <x v="2307"/>
    <n v="0"/>
    <n v="41.788569999999993"/>
    <n v="41.788569999999993"/>
    <s v="SD70AC"/>
    <x v="141"/>
    <x v="7"/>
    <n v="4000"/>
  </r>
  <r>
    <n v="2501"/>
    <x v="2473"/>
    <x v="2"/>
    <n v="0.20100000000000051"/>
    <n v="6.4989999999999997"/>
    <n v="0"/>
    <n v="12.86"/>
    <x v="2309"/>
    <n v="0"/>
    <n v="83.577139999999986"/>
    <n v="83.577139999999986"/>
    <s v="SD70AC"/>
    <x v="141"/>
    <x v="7"/>
    <n v="4000"/>
  </r>
  <r>
    <n v="2502"/>
    <x v="2474"/>
    <x v="2"/>
    <n v="0"/>
    <n v="6.7"/>
    <n v="0"/>
    <n v="6.43"/>
    <x v="2307"/>
    <n v="0"/>
    <n v="43.080999999999996"/>
    <n v="43.080999999999996"/>
    <s v="SD70AC"/>
    <x v="141"/>
    <x v="7"/>
    <n v="4000"/>
  </r>
  <r>
    <n v="2503"/>
    <x v="2475"/>
    <x v="2"/>
    <n v="0"/>
    <n v="6.7"/>
    <n v="0"/>
    <n v="6.43"/>
    <x v="2307"/>
    <n v="0"/>
    <n v="43.080999999999996"/>
    <n v="43.080999999999996"/>
    <s v="SD70AC"/>
    <x v="142"/>
    <x v="0"/>
    <n v="4000"/>
  </r>
  <r>
    <n v="2504"/>
    <x v="2476"/>
    <x v="30"/>
    <n v="0.28500000000000014"/>
    <n v="9.2149999999999999"/>
    <n v="0"/>
    <n v="5.13"/>
    <x v="2310"/>
    <n v="0"/>
    <n v="47.272950000000002"/>
    <n v="47.272950000000002"/>
    <s v="SD70AC"/>
    <x v="143"/>
    <x v="0"/>
    <n v="4000"/>
  </r>
  <r>
    <n v="2505"/>
    <x v="2477"/>
    <x v="2"/>
    <n v="0.20100000000000051"/>
    <n v="6.4989999999999997"/>
    <n v="0"/>
    <n v="7.04"/>
    <x v="2311"/>
    <n v="0"/>
    <n v="45.752959999999995"/>
    <n v="45.752959999999995"/>
    <s v="SD70AC"/>
    <x v="143"/>
    <x v="0"/>
    <n v="4000"/>
  </r>
  <r>
    <n v="2506"/>
    <x v="2478"/>
    <x v="13"/>
    <n v="0"/>
    <n v="8.6"/>
    <n v="0"/>
    <n v="1.5"/>
    <x v="2293"/>
    <n v="0"/>
    <n v="12.899999999999999"/>
    <n v="12.899999999999999"/>
    <s v="SD40-3"/>
    <x v="144"/>
    <x v="1"/>
    <n v="3000"/>
  </r>
  <r>
    <n v="2507"/>
    <x v="2479"/>
    <x v="13"/>
    <n v="0.25799999999999912"/>
    <n v="8.3420000000000005"/>
    <n v="0"/>
    <n v="0.9"/>
    <x v="2294"/>
    <n v="0"/>
    <n v="7.5078000000000005"/>
    <n v="7.5078000000000005"/>
    <s v="SD40-3"/>
    <x v="144"/>
    <x v="1"/>
    <n v="3000"/>
  </r>
  <r>
    <n v="2508"/>
    <x v="2480"/>
    <x v="33"/>
    <n v="0"/>
    <n v="13.1"/>
    <n v="0"/>
    <n v="0.3"/>
    <x v="2312"/>
    <n v="0"/>
    <n v="3.9299999999999997"/>
    <n v="3.9299999999999997"/>
    <s v="SD40-3"/>
    <x v="145"/>
    <x v="1"/>
    <n v="3000"/>
  </r>
  <r>
    <n v="2509"/>
    <x v="2481"/>
    <x v="36"/>
    <n v="0.12600000000000033"/>
    <n v="4.0739999999999998"/>
    <n v="0"/>
    <n v="5.77"/>
    <x v="2267"/>
    <n v="0"/>
    <n v="23.506979999999999"/>
    <n v="23.506979999999999"/>
    <s v="ES44AH"/>
    <x v="146"/>
    <x v="10"/>
    <n v="4400"/>
  </r>
  <r>
    <n v="2510"/>
    <x v="2482"/>
    <x v="32"/>
    <n v="0.1485000000000003"/>
    <n v="4.8014999999999999"/>
    <n v="0"/>
    <n v="17.309999999999999"/>
    <x v="2301"/>
    <n v="0"/>
    <n v="83.113964999999993"/>
    <n v="83.113964999999993"/>
    <s v="ES44AH"/>
    <x v="146"/>
    <x v="10"/>
    <n v="4400"/>
  </r>
  <r>
    <n v="2511"/>
    <x v="2483"/>
    <x v="36"/>
    <n v="0.12600000000000033"/>
    <n v="4.0739999999999998"/>
    <n v="0"/>
    <n v="11.54"/>
    <x v="2300"/>
    <n v="0"/>
    <n v="47.013959999999997"/>
    <n v="47.013959999999997"/>
    <s v="ES44AH"/>
    <x v="146"/>
    <x v="10"/>
    <n v="4400"/>
  </r>
  <r>
    <n v="2512"/>
    <x v="2484"/>
    <x v="36"/>
    <n v="0.12600000000000033"/>
    <n v="4.0739999999999998"/>
    <n v="0"/>
    <n v="5.77"/>
    <x v="2267"/>
    <n v="0"/>
    <n v="23.506979999999999"/>
    <n v="23.506979999999999"/>
    <s v="ES44AH"/>
    <x v="146"/>
    <x v="10"/>
    <n v="4400"/>
  </r>
  <r>
    <n v="2513"/>
    <x v="2485"/>
    <x v="36"/>
    <n v="0.12600000000000033"/>
    <n v="4.0739999999999998"/>
    <n v="0"/>
    <n v="17.309999999999999"/>
    <x v="2301"/>
    <n v="0"/>
    <n v="70.520939999999996"/>
    <n v="70.520939999999996"/>
    <s v="ES44AH"/>
    <x v="146"/>
    <x v="10"/>
    <n v="4400"/>
  </r>
  <r>
    <n v="2514"/>
    <x v="2486"/>
    <x v="36"/>
    <n v="0.12600000000000033"/>
    <n v="4.0739999999999998"/>
    <n v="0"/>
    <n v="5.77"/>
    <x v="2267"/>
    <n v="0"/>
    <n v="23.506979999999999"/>
    <n v="23.506979999999999"/>
    <s v="ES44AH"/>
    <x v="146"/>
    <x v="10"/>
    <n v="4400"/>
  </r>
  <r>
    <n v="2515"/>
    <x v="2487"/>
    <x v="32"/>
    <n v="0.1485000000000003"/>
    <n v="4.8014999999999999"/>
    <n v="0"/>
    <n v="11.54"/>
    <x v="2300"/>
    <n v="0"/>
    <n v="55.409309999999998"/>
    <n v="55.409309999999998"/>
    <s v="ES44AH"/>
    <x v="146"/>
    <x v="10"/>
    <n v="4400"/>
  </r>
  <r>
    <n v="2516"/>
    <x v="2488"/>
    <x v="32"/>
    <n v="0.1485000000000003"/>
    <n v="4.8014999999999999"/>
    <n v="0"/>
    <n v="17.309999999999999"/>
    <x v="2301"/>
    <n v="0"/>
    <n v="83.113964999999993"/>
    <n v="83.113964999999993"/>
    <s v="ES44AH"/>
    <x v="146"/>
    <x v="10"/>
    <n v="4400"/>
  </r>
  <r>
    <n v="2517"/>
    <x v="2489"/>
    <x v="36"/>
    <n v="0.12600000000000033"/>
    <n v="4.0739999999999998"/>
    <n v="0"/>
    <n v="57.7"/>
    <x v="2313"/>
    <n v="0"/>
    <n v="235.06980000000001"/>
    <n v="235.06980000000001"/>
    <s v="ES44AH"/>
    <x v="146"/>
    <x v="10"/>
    <n v="4400"/>
  </r>
  <r>
    <n v="2518"/>
    <x v="2490"/>
    <x v="32"/>
    <n v="0.1485000000000003"/>
    <n v="4.8014999999999999"/>
    <n v="0"/>
    <n v="5.77"/>
    <x v="2267"/>
    <n v="0"/>
    <n v="27.704654999999999"/>
    <n v="27.704654999999999"/>
    <s v="ES44AH"/>
    <x v="146"/>
    <x v="10"/>
    <n v="4400"/>
  </r>
  <r>
    <n v="2519"/>
    <x v="2491"/>
    <x v="32"/>
    <n v="0.1485000000000003"/>
    <n v="4.8014999999999999"/>
    <n v="0"/>
    <n v="5.77"/>
    <x v="2267"/>
    <n v="0"/>
    <n v="27.704654999999999"/>
    <n v="27.704654999999999"/>
    <s v="ES44AH"/>
    <x v="146"/>
    <x v="10"/>
    <n v="4400"/>
  </r>
  <r>
    <n v="2520"/>
    <x v="2492"/>
    <x v="32"/>
    <n v="0.1485000000000003"/>
    <n v="4.8014999999999999"/>
    <n v="0"/>
    <n v="5.77"/>
    <x v="2267"/>
    <n v="0"/>
    <n v="27.704654999999999"/>
    <n v="27.704654999999999"/>
    <s v="ES44AH"/>
    <x v="146"/>
    <x v="10"/>
    <n v="4400"/>
  </r>
  <r>
    <n v="2521"/>
    <x v="2493"/>
    <x v="36"/>
    <n v="0.12600000000000033"/>
    <n v="4.0739999999999998"/>
    <n v="0"/>
    <n v="5.77"/>
    <x v="2267"/>
    <n v="0"/>
    <n v="23.506979999999999"/>
    <n v="23.506979999999999"/>
    <s v="ES44AH"/>
    <x v="146"/>
    <x v="10"/>
    <n v="4400"/>
  </r>
  <r>
    <n v="2522"/>
    <x v="2494"/>
    <x v="36"/>
    <n v="0.12600000000000033"/>
    <n v="4.0739999999999998"/>
    <n v="0"/>
    <n v="5.77"/>
    <x v="2267"/>
    <n v="0"/>
    <n v="23.506979999999999"/>
    <n v="23.506979999999999"/>
    <s v="ES44AH"/>
    <x v="146"/>
    <x v="10"/>
    <n v="4400"/>
  </r>
  <r>
    <n v="2523"/>
    <x v="2495"/>
    <x v="36"/>
    <n v="0.12600000000000033"/>
    <n v="4.0739999999999998"/>
    <n v="0"/>
    <n v="3.06"/>
    <x v="2299"/>
    <n v="0"/>
    <n v="12.46644"/>
    <n v="12.46644"/>
    <s v="ES44AH"/>
    <x v="147"/>
    <x v="10"/>
    <n v="4400"/>
  </r>
  <r>
    <n v="2524"/>
    <x v="2496"/>
    <x v="32"/>
    <n v="0.1485000000000003"/>
    <n v="4.8014999999999999"/>
    <n v="0"/>
    <n v="5.77"/>
    <x v="2267"/>
    <n v="0"/>
    <n v="27.704654999999999"/>
    <n v="27.704654999999999"/>
    <s v="ES44AH"/>
    <x v="147"/>
    <x v="10"/>
    <n v="4400"/>
  </r>
  <r>
    <n v="2525"/>
    <x v="2497"/>
    <x v="9"/>
    <n v="0.1379999999999999"/>
    <n v="4.4619999999999997"/>
    <n v="0"/>
    <n v="5.77"/>
    <x v="2267"/>
    <n v="0"/>
    <n v="25.745739999999998"/>
    <n v="25.745739999999998"/>
    <s v="ES44AH"/>
    <x v="147"/>
    <x v="10"/>
    <n v="4400"/>
  </r>
  <r>
    <n v="2526"/>
    <x v="2498"/>
    <x v="36"/>
    <n v="0.12600000000000033"/>
    <n v="4.0739999999999998"/>
    <n v="0"/>
    <n v="5.77"/>
    <x v="2267"/>
    <n v="0"/>
    <n v="23.506979999999999"/>
    <n v="23.506979999999999"/>
    <s v="ES44AH"/>
    <x v="147"/>
    <x v="10"/>
    <n v="4400"/>
  </r>
  <r>
    <n v="2527"/>
    <x v="2499"/>
    <x v="5"/>
    <n v="0.14700000000000024"/>
    <n v="4.7530000000000001"/>
    <n v="0"/>
    <n v="5.77"/>
    <x v="2267"/>
    <n v="0"/>
    <n v="27.424809999999997"/>
    <n v="27.424809999999997"/>
    <s v="ES44AH"/>
    <x v="44"/>
    <x v="2"/>
    <n v="4400"/>
  </r>
  <r>
    <n v="2528"/>
    <x v="2500"/>
    <x v="5"/>
    <n v="0.14700000000000024"/>
    <n v="4.7530000000000001"/>
    <n v="0"/>
    <n v="5.77"/>
    <x v="2267"/>
    <n v="0"/>
    <n v="27.424809999999997"/>
    <n v="27.424809999999997"/>
    <s v="ES44AH"/>
    <x v="148"/>
    <x v="8"/>
    <n v="4400"/>
  </r>
  <r>
    <n v="2529"/>
    <x v="2501"/>
    <x v="5"/>
    <n v="0.14700000000000024"/>
    <n v="4.7530000000000001"/>
    <n v="0"/>
    <n v="5.77"/>
    <x v="2267"/>
    <n v="0"/>
    <n v="27.424809999999997"/>
    <n v="27.424809999999997"/>
    <s v="ES44AH"/>
    <x v="44"/>
    <x v="2"/>
    <n v="4400"/>
  </r>
  <r>
    <n v="2530"/>
    <x v="2502"/>
    <x v="5"/>
    <n v="0"/>
    <n v="4.9000000000000004"/>
    <n v="0"/>
    <n v="5.77"/>
    <x v="2267"/>
    <n v="0"/>
    <n v="28.273"/>
    <n v="28.273"/>
    <s v="ES44AH"/>
    <x v="44"/>
    <x v="2"/>
    <n v="4400"/>
  </r>
  <r>
    <n v="2531"/>
    <x v="2503"/>
    <x v="5"/>
    <n v="0.14700000000000024"/>
    <n v="4.7530000000000001"/>
    <n v="0"/>
    <n v="5.77"/>
    <x v="2267"/>
    <n v="0"/>
    <n v="27.424809999999997"/>
    <n v="27.424809999999997"/>
    <s v="ES44AH"/>
    <x v="40"/>
    <x v="2"/>
    <n v="4400"/>
  </r>
  <r>
    <n v="2532"/>
    <x v="2504"/>
    <x v="32"/>
    <n v="0.1485000000000003"/>
    <n v="4.8014999999999999"/>
    <n v="0"/>
    <n v="5.77"/>
    <x v="2267"/>
    <n v="0"/>
    <n v="27.704654999999999"/>
    <n v="27.704654999999999"/>
    <s v="ES44AH"/>
    <x v="44"/>
    <x v="2"/>
    <n v="4400"/>
  </r>
  <r>
    <n v="2533"/>
    <x v="2505"/>
    <x v="5"/>
    <n v="0.14700000000000024"/>
    <n v="4.7530000000000001"/>
    <n v="0"/>
    <n v="23.08"/>
    <x v="2303"/>
    <n v="0"/>
    <n v="109.69923999999999"/>
    <n v="109.69923999999999"/>
    <s v="ES44AH"/>
    <x v="44"/>
    <x v="2"/>
    <n v="4400"/>
  </r>
  <r>
    <n v="2534"/>
    <x v="2506"/>
    <x v="26"/>
    <n v="0.16500000000000004"/>
    <n v="5.335"/>
    <n v="0"/>
    <n v="5.77"/>
    <x v="2267"/>
    <n v="0"/>
    <n v="30.782949999999996"/>
    <n v="30.782949999999996"/>
    <s v="ES44AH"/>
    <x v="71"/>
    <x v="2"/>
    <n v="4400"/>
  </r>
  <r>
    <n v="2535"/>
    <x v="2507"/>
    <x v="32"/>
    <n v="0.1485000000000003"/>
    <n v="4.8014999999999999"/>
    <n v="0"/>
    <n v="11.89"/>
    <x v="2314"/>
    <n v="0"/>
    <n v="57.089835000000001"/>
    <n v="57.089835000000001"/>
    <s v="ES44AH"/>
    <x v="71"/>
    <x v="2"/>
    <n v="4400"/>
  </r>
  <r>
    <n v="2536"/>
    <x v="2508"/>
    <x v="32"/>
    <n v="0.1485000000000003"/>
    <n v="4.8014999999999999"/>
    <n v="0"/>
    <n v="5.77"/>
    <x v="2267"/>
    <n v="0"/>
    <n v="27.704654999999999"/>
    <n v="27.704654999999999"/>
    <s v="ES44AH"/>
    <x v="71"/>
    <x v="2"/>
    <n v="4400"/>
  </r>
  <r>
    <n v="2537"/>
    <x v="2509"/>
    <x v="26"/>
    <n v="0.16500000000000004"/>
    <n v="5.335"/>
    <n v="0"/>
    <n v="11.54"/>
    <x v="2300"/>
    <n v="0"/>
    <n v="61.565899999999992"/>
    <n v="61.565899999999992"/>
    <s v="ES44AH"/>
    <x v="71"/>
    <x v="2"/>
    <n v="4400"/>
  </r>
  <r>
    <n v="2538"/>
    <x v="2510"/>
    <x v="32"/>
    <n v="0.1485000000000003"/>
    <n v="4.8014999999999999"/>
    <n v="0"/>
    <n v="5.77"/>
    <x v="2267"/>
    <n v="0"/>
    <n v="27.704654999999999"/>
    <n v="27.704654999999999"/>
    <s v="ES44AH"/>
    <x v="71"/>
    <x v="2"/>
    <n v="4400"/>
  </r>
  <r>
    <n v="2539"/>
    <x v="2511"/>
    <x v="32"/>
    <n v="0.1485000000000003"/>
    <n v="4.8014999999999999"/>
    <n v="0"/>
    <n v="11.54"/>
    <x v="2300"/>
    <n v="0"/>
    <n v="55.409309999999998"/>
    <n v="55.409309999999998"/>
    <s v="ES44AH"/>
    <x v="71"/>
    <x v="2"/>
    <n v="4400"/>
  </r>
  <r>
    <n v="2540"/>
    <x v="2512"/>
    <x v="32"/>
    <n v="0.1485000000000003"/>
    <n v="4.8014999999999999"/>
    <n v="0"/>
    <n v="17.309999999999999"/>
    <x v="2301"/>
    <n v="0"/>
    <n v="83.113964999999993"/>
    <n v="83.113964999999993"/>
    <s v="ES44AH"/>
    <x v="71"/>
    <x v="2"/>
    <n v="4400"/>
  </r>
  <r>
    <n v="2541"/>
    <x v="2513"/>
    <x v="32"/>
    <n v="0.1485000000000003"/>
    <n v="4.8014999999999999"/>
    <n v="0"/>
    <n v="3.06"/>
    <x v="2299"/>
    <n v="0"/>
    <n v="14.692589999999999"/>
    <n v="14.692589999999999"/>
    <s v="ES44AH"/>
    <x v="71"/>
    <x v="2"/>
    <n v="4400"/>
  </r>
  <r>
    <n v="2542"/>
    <x v="2514"/>
    <x v="26"/>
    <n v="0.16500000000000004"/>
    <n v="5.335"/>
    <n v="0"/>
    <n v="8.83"/>
    <x v="2315"/>
    <n v="0"/>
    <n v="47.108049999999999"/>
    <n v="47.108049999999999"/>
    <s v="ES44AH"/>
    <x v="71"/>
    <x v="2"/>
    <n v="4400"/>
  </r>
  <r>
    <n v="2543"/>
    <x v="2515"/>
    <x v="32"/>
    <n v="0.1485000000000003"/>
    <n v="4.8014999999999999"/>
    <n v="0"/>
    <n v="5.77"/>
    <x v="2267"/>
    <n v="0"/>
    <n v="27.704654999999999"/>
    <n v="27.704654999999999"/>
    <s v="ES44AH"/>
    <x v="71"/>
    <x v="2"/>
    <n v="4400"/>
  </r>
  <r>
    <n v="2544"/>
    <x v="2516"/>
    <x v="20"/>
    <n v="0.16199999999999992"/>
    <n v="5.2380000000000004"/>
    <n v="0"/>
    <n v="5.77"/>
    <x v="2267"/>
    <n v="0"/>
    <n v="30.22326"/>
    <n v="30.22326"/>
    <s v="ES44AH"/>
    <x v="71"/>
    <x v="2"/>
    <n v="4400"/>
  </r>
  <r>
    <n v="2545"/>
    <x v="2517"/>
    <x v="26"/>
    <n v="0.16500000000000004"/>
    <n v="5.335"/>
    <n v="0"/>
    <n v="3.06"/>
    <x v="2299"/>
    <n v="0"/>
    <n v="16.325099999999999"/>
    <n v="16.325099999999999"/>
    <s v="ES44AH"/>
    <x v="71"/>
    <x v="2"/>
    <n v="4400"/>
  </r>
  <r>
    <n v="2546"/>
    <x v="2518"/>
    <x v="32"/>
    <n v="0.1485000000000003"/>
    <n v="4.8014999999999999"/>
    <n v="0"/>
    <n v="5.77"/>
    <x v="2267"/>
    <n v="0"/>
    <n v="27.704654999999999"/>
    <n v="27.704654999999999"/>
    <s v="ES44AH"/>
    <x v="71"/>
    <x v="2"/>
    <n v="4400"/>
  </r>
  <r>
    <n v="2547"/>
    <x v="2519"/>
    <x v="32"/>
    <n v="0.1485000000000003"/>
    <n v="4.8014999999999999"/>
    <n v="0"/>
    <n v="5.77"/>
    <x v="2267"/>
    <n v="0"/>
    <n v="27.704654999999999"/>
    <n v="27.704654999999999"/>
    <s v="ES44AH"/>
    <x v="71"/>
    <x v="2"/>
    <n v="4400"/>
  </r>
  <r>
    <n v="2548"/>
    <x v="2520"/>
    <x v="9"/>
    <n v="0.1379999999999999"/>
    <n v="4.4619999999999997"/>
    <n v="0"/>
    <n v="23.08"/>
    <x v="2303"/>
    <n v="0"/>
    <n v="102.98295999999999"/>
    <n v="102.98295999999999"/>
    <s v="ES44AH"/>
    <x v="149"/>
    <x v="8"/>
    <n v="4400"/>
  </r>
  <r>
    <n v="2549"/>
    <x v="2521"/>
    <x v="32"/>
    <n v="0.1485000000000003"/>
    <n v="4.8014999999999999"/>
    <n v="0"/>
    <n v="5.77"/>
    <x v="2267"/>
    <n v="0"/>
    <n v="27.704654999999999"/>
    <n v="27.704654999999999"/>
    <s v="ES44AH"/>
    <x v="71"/>
    <x v="2"/>
    <n v="4400"/>
  </r>
  <r>
    <n v="2550"/>
    <x v="2522"/>
    <x v="26"/>
    <n v="0.16500000000000004"/>
    <n v="5.335"/>
    <n v="0"/>
    <n v="23.08"/>
    <x v="2303"/>
    <n v="0"/>
    <n v="123.13179999999998"/>
    <n v="123.13179999999998"/>
    <s v="ES44AH"/>
    <x v="71"/>
    <x v="2"/>
    <n v="4400"/>
  </r>
  <r>
    <n v="2551"/>
    <x v="2523"/>
    <x v="26"/>
    <n v="0.16500000000000004"/>
    <n v="5.335"/>
    <n v="0"/>
    <n v="11.54"/>
    <x v="2300"/>
    <n v="0"/>
    <n v="61.565899999999992"/>
    <n v="61.565899999999992"/>
    <s v="ES44AH"/>
    <x v="148"/>
    <x v="8"/>
    <n v="4400"/>
  </r>
  <r>
    <n v="2552"/>
    <x v="2524"/>
    <x v="26"/>
    <n v="0.16500000000000004"/>
    <n v="5.335"/>
    <n v="0"/>
    <n v="5.77"/>
    <x v="2267"/>
    <n v="0"/>
    <n v="30.782949999999996"/>
    <n v="30.782949999999996"/>
    <s v="ES44AH"/>
    <x v="71"/>
    <x v="2"/>
    <n v="4400"/>
  </r>
  <r>
    <n v="2553"/>
    <x v="2525"/>
    <x v="26"/>
    <n v="0.16500000000000004"/>
    <n v="5.335"/>
    <n v="0"/>
    <n v="5.77"/>
    <x v="2267"/>
    <n v="0"/>
    <n v="30.782949999999996"/>
    <n v="30.782949999999996"/>
    <s v="ES44AH"/>
    <x v="70"/>
    <x v="2"/>
    <n v="4400"/>
  </r>
  <r>
    <n v="2554"/>
    <x v="2526"/>
    <x v="32"/>
    <n v="0.1485000000000003"/>
    <n v="4.8014999999999999"/>
    <n v="0"/>
    <n v="5.77"/>
    <x v="2267"/>
    <n v="0"/>
    <n v="27.704654999999999"/>
    <n v="27.704654999999999"/>
    <s v="ES44AH"/>
    <x v="70"/>
    <x v="2"/>
    <n v="4400"/>
  </r>
  <r>
    <n v="2555"/>
    <x v="2527"/>
    <x v="32"/>
    <n v="0.1485000000000003"/>
    <n v="4.8014999999999999"/>
    <n v="0"/>
    <n v="5.77"/>
    <x v="2267"/>
    <n v="0"/>
    <n v="27.704654999999999"/>
    <n v="27.704654999999999"/>
    <s v="ES44AH"/>
    <x v="70"/>
    <x v="2"/>
    <n v="4400"/>
  </r>
  <r>
    <n v="2556"/>
    <x v="2528"/>
    <x v="26"/>
    <n v="0.16500000000000004"/>
    <n v="5.335"/>
    <n v="0"/>
    <n v="5.77"/>
    <x v="2267"/>
    <n v="0"/>
    <n v="30.782949999999996"/>
    <n v="30.782949999999996"/>
    <s v="ES44AH"/>
    <x v="132"/>
    <x v="2"/>
    <n v="4400"/>
  </r>
  <r>
    <n v="2557"/>
    <x v="2529"/>
    <x v="32"/>
    <n v="0.1485000000000003"/>
    <n v="4.8014999999999999"/>
    <n v="0"/>
    <n v="5.77"/>
    <x v="2267"/>
    <n v="0"/>
    <n v="27.704654999999999"/>
    <n v="27.704654999999999"/>
    <s v="ES44AH"/>
    <x v="70"/>
    <x v="2"/>
    <n v="4400"/>
  </r>
  <r>
    <n v="2558"/>
    <x v="2530"/>
    <x v="26"/>
    <n v="0.16500000000000004"/>
    <n v="5.335"/>
    <n v="0"/>
    <n v="11.54"/>
    <x v="2300"/>
    <n v="0"/>
    <n v="61.565899999999992"/>
    <n v="61.565899999999992"/>
    <s v="ES44AH"/>
    <x v="70"/>
    <x v="2"/>
    <n v="4400"/>
  </r>
  <r>
    <n v="2559"/>
    <x v="2531"/>
    <x v="32"/>
    <n v="0.1485000000000003"/>
    <n v="4.8014999999999999"/>
    <n v="0"/>
    <n v="17.309999999999999"/>
    <x v="2301"/>
    <n v="0"/>
    <n v="83.113964999999993"/>
    <n v="83.113964999999993"/>
    <s v="ES44AH"/>
    <x v="70"/>
    <x v="2"/>
    <n v="4400"/>
  </r>
  <r>
    <n v="2560"/>
    <x v="2532"/>
    <x v="32"/>
    <n v="0.1485000000000003"/>
    <n v="4.8014999999999999"/>
    <n v="0"/>
    <n v="5.77"/>
    <x v="2267"/>
    <n v="0"/>
    <n v="27.704654999999999"/>
    <n v="27.704654999999999"/>
    <s v="ES44AH"/>
    <x v="70"/>
    <x v="2"/>
    <n v="4400"/>
  </r>
  <r>
    <n v="2561"/>
    <x v="2533"/>
    <x v="2"/>
    <n v="0"/>
    <n v="6.7"/>
    <n v="0"/>
    <n v="14.72"/>
    <x v="2316"/>
    <n v="0"/>
    <n v="98.624000000000009"/>
    <n v="98.624000000000009"/>
    <s v="CW46AH"/>
    <x v="139"/>
    <x v="6"/>
    <n v="4400"/>
  </r>
  <r>
    <n v="2562"/>
    <x v="2534"/>
    <x v="0"/>
    <n v="0.23399999999999999"/>
    <n v="7.5659999999999998"/>
    <n v="0"/>
    <n v="3.68"/>
    <x v="2281"/>
    <n v="0"/>
    <n v="27.842880000000001"/>
    <n v="27.842880000000001"/>
    <s v="CW46AH"/>
    <x v="139"/>
    <x v="6"/>
    <n v="4400"/>
  </r>
  <r>
    <n v="2563"/>
    <x v="2535"/>
    <x v="37"/>
    <n v="0.26400000000000112"/>
    <n v="8.5359999999999996"/>
    <n v="0"/>
    <n v="6.78"/>
    <x v="2317"/>
    <n v="0"/>
    <n v="57.874079999999999"/>
    <n v="57.874079999999999"/>
    <s v="CW46AH"/>
    <x v="138"/>
    <x v="6"/>
    <n v="4400"/>
  </r>
  <r>
    <n v="2564"/>
    <x v="2536"/>
    <x v="13"/>
    <n v="0.25799999999999912"/>
    <n v="8.3420000000000005"/>
    <n v="0"/>
    <n v="3.68"/>
    <x v="2281"/>
    <n v="0"/>
    <n v="30.698560000000004"/>
    <n v="30.698560000000004"/>
    <s v="CW46AH"/>
    <x v="139"/>
    <x v="6"/>
    <n v="4400"/>
  </r>
  <r>
    <n v="2565"/>
    <x v="2537"/>
    <x v="2"/>
    <n v="0"/>
    <n v="6.7"/>
    <n v="0"/>
    <n v="3.68"/>
    <x v="2281"/>
    <n v="0"/>
    <n v="24.656000000000002"/>
    <n v="24.656000000000002"/>
    <s v="CW46AC"/>
    <x v="138"/>
    <x v="6"/>
    <n v="4400"/>
  </r>
  <r>
    <n v="2566"/>
    <x v="2538"/>
    <x v="2"/>
    <n v="0"/>
    <n v="6.7"/>
    <n v="0"/>
    <n v="3.68"/>
    <x v="2281"/>
    <n v="0"/>
    <n v="24.656000000000002"/>
    <n v="24.656000000000002"/>
    <s v="CW46AC"/>
    <x v="138"/>
    <x v="6"/>
    <n v="4400"/>
  </r>
  <r>
    <n v="2567"/>
    <x v="2539"/>
    <x v="13"/>
    <n v="0.25799999999999912"/>
    <n v="8.3420000000000005"/>
    <n v="0"/>
    <n v="3.68"/>
    <x v="2281"/>
    <n v="0"/>
    <n v="30.698560000000004"/>
    <n v="30.698560000000004"/>
    <s v="CW46AC"/>
    <x v="150"/>
    <x v="0"/>
    <n v="4400"/>
  </r>
  <r>
    <n v="2568"/>
    <x v="2540"/>
    <x v="25"/>
    <n v="0.22200000000000042"/>
    <n v="7.1779999999999999"/>
    <n v="0"/>
    <n v="3.68"/>
    <x v="2281"/>
    <n v="0"/>
    <n v="26.415040000000001"/>
    <n v="26.415040000000001"/>
    <s v="CW44AH"/>
    <x v="151"/>
    <x v="6"/>
    <n v="4400"/>
  </r>
  <r>
    <n v="2569"/>
    <x v="2541"/>
    <x v="13"/>
    <n v="0"/>
    <n v="8.6"/>
    <n v="0"/>
    <n v="3.68"/>
    <x v="2281"/>
    <n v="0"/>
    <n v="31.648"/>
    <n v="31.648"/>
    <s v="CW44AH"/>
    <x v="151"/>
    <x v="6"/>
    <n v="4400"/>
  </r>
  <r>
    <n v="2570"/>
    <x v="2542"/>
    <x v="2"/>
    <n v="0.20100000000000051"/>
    <n v="6.4989999999999997"/>
    <n v="0"/>
    <n v="7.36"/>
    <x v="2282"/>
    <n v="0"/>
    <n v="47.832639999999998"/>
    <n v="47.832639999999998"/>
    <s v="CW44AH"/>
    <x v="136"/>
    <x v="6"/>
    <n v="4400"/>
  </r>
  <r>
    <n v="2571"/>
    <x v="2543"/>
    <x v="13"/>
    <n v="0"/>
    <n v="8.6"/>
    <n v="0"/>
    <n v="3.68"/>
    <x v="2281"/>
    <n v="0"/>
    <n v="31.648"/>
    <n v="31.648"/>
    <s v="CW44AH"/>
    <x v="136"/>
    <x v="6"/>
    <n v="4400"/>
  </r>
  <r>
    <n v="2572"/>
    <x v="2544"/>
    <x v="13"/>
    <n v="0"/>
    <n v="8.6"/>
    <n v="0"/>
    <n v="3.68"/>
    <x v="2281"/>
    <n v="0"/>
    <n v="31.648"/>
    <n v="31.648"/>
    <s v="CW44AH"/>
    <x v="152"/>
    <x v="6"/>
    <n v="4400"/>
  </r>
  <r>
    <n v="2573"/>
    <x v="2545"/>
    <x v="13"/>
    <n v="0"/>
    <n v="8.6"/>
    <n v="0"/>
    <n v="3.68"/>
    <x v="2281"/>
    <n v="0"/>
    <n v="31.648"/>
    <n v="31.648"/>
    <s v="CW44AH"/>
    <x v="152"/>
    <x v="6"/>
    <n v="4400"/>
  </r>
  <r>
    <n v="2574"/>
    <x v="2546"/>
    <x v="13"/>
    <n v="0"/>
    <n v="8.6"/>
    <n v="0"/>
    <n v="7.36"/>
    <x v="2282"/>
    <n v="0"/>
    <n v="63.295999999999999"/>
    <n v="63.295999999999999"/>
    <s v="CW44AH"/>
    <x v="136"/>
    <x v="6"/>
    <n v="4400"/>
  </r>
  <r>
    <n v="2575"/>
    <x v="2547"/>
    <x v="13"/>
    <n v="0"/>
    <n v="8.6"/>
    <n v="0"/>
    <n v="3.68"/>
    <x v="2281"/>
    <n v="0"/>
    <n v="31.648"/>
    <n v="31.648"/>
    <s v="CW44AH"/>
    <x v="136"/>
    <x v="6"/>
    <n v="4400"/>
  </r>
  <r>
    <n v="2576"/>
    <x v="2548"/>
    <x v="16"/>
    <n v="0.20700000000000074"/>
    <n v="6.6929999999999996"/>
    <n v="0"/>
    <n v="3.68"/>
    <x v="2281"/>
    <n v="0"/>
    <n v="24.630240000000001"/>
    <n v="24.630240000000001"/>
    <s v="CW44AH"/>
    <x v="137"/>
    <x v="6"/>
    <n v="4400"/>
  </r>
  <r>
    <n v="2577"/>
    <x v="2549"/>
    <x v="2"/>
    <n v="0.20100000000000051"/>
    <n v="6.4989999999999997"/>
    <n v="0"/>
    <n v="7.36"/>
    <x v="2282"/>
    <n v="0"/>
    <n v="47.832639999999998"/>
    <n v="47.832639999999998"/>
    <s v="CW44AH"/>
    <x v="153"/>
    <x v="6"/>
    <n v="4400"/>
  </r>
  <r>
    <n v="2578"/>
    <x v="2550"/>
    <x v="22"/>
    <n v="0.17999999999999972"/>
    <n v="5.82"/>
    <n v="0"/>
    <n v="12.99"/>
    <x v="2318"/>
    <n v="0"/>
    <n v="75.601800000000011"/>
    <n v="75.601800000000011"/>
    <s v="CW44AH"/>
    <x v="136"/>
    <x v="6"/>
    <n v="4400"/>
  </r>
  <r>
    <n v="2579"/>
    <x v="2551"/>
    <x v="13"/>
    <n v="0.25799999999999912"/>
    <n v="8.3420000000000005"/>
    <n v="0"/>
    <n v="11.04"/>
    <x v="2319"/>
    <n v="0"/>
    <n v="92.095680000000002"/>
    <n v="92.095680000000002"/>
    <s v="CW44AH"/>
    <x v="154"/>
    <x v="6"/>
    <n v="4400"/>
  </r>
  <r>
    <n v="2580"/>
    <x v="2552"/>
    <x v="22"/>
    <n v="0.17999999999999972"/>
    <n v="5.82"/>
    <n v="0"/>
    <n v="11.7"/>
    <x v="2320"/>
    <n v="0"/>
    <n v="68.093999999999994"/>
    <n v="68.093999999999994"/>
    <s v="CW44AH"/>
    <x v="151"/>
    <x v="6"/>
    <n v="4400"/>
  </r>
  <r>
    <n v="2581"/>
    <x v="2553"/>
    <x v="13"/>
    <n v="0.25799999999999912"/>
    <n v="8.3420000000000005"/>
    <n v="0"/>
    <n v="3.68"/>
    <x v="2281"/>
    <n v="0"/>
    <n v="30.698560000000004"/>
    <n v="30.698560000000004"/>
    <s v="CW44AH"/>
    <x v="151"/>
    <x v="6"/>
    <n v="4400"/>
  </r>
  <r>
    <n v="2582"/>
    <x v="2554"/>
    <x v="22"/>
    <n v="0.17999999999999972"/>
    <n v="5.82"/>
    <n v="0"/>
    <n v="3.68"/>
    <x v="2281"/>
    <n v="0"/>
    <n v="21.417600000000004"/>
    <n v="21.417600000000004"/>
    <s v="CW44AH"/>
    <x v="136"/>
    <x v="6"/>
    <n v="4400"/>
  </r>
  <r>
    <n v="2583"/>
    <x v="2555"/>
    <x v="2"/>
    <n v="0.40200000000000014"/>
    <n v="6.298"/>
    <n v="0"/>
    <n v="3.98"/>
    <x v="2306"/>
    <n v="0"/>
    <n v="25.066040000000001"/>
    <n v="25.066040000000001"/>
    <s v="CW44AH"/>
    <x v="151"/>
    <x v="6"/>
    <n v="4400"/>
  </r>
  <r>
    <n v="2584"/>
    <x v="2556"/>
    <x v="2"/>
    <n v="0"/>
    <n v="6.7"/>
    <n v="0"/>
    <n v="3.68"/>
    <x v="2281"/>
    <n v="0"/>
    <n v="24.656000000000002"/>
    <n v="24.656000000000002"/>
    <s v="CW44AC"/>
    <x v="151"/>
    <x v="6"/>
    <n v="4400"/>
  </r>
  <r>
    <n v="2585"/>
    <x v="2557"/>
    <x v="2"/>
    <n v="0.20100000000000051"/>
    <n v="6.4989999999999997"/>
    <n v="0"/>
    <n v="3.68"/>
    <x v="2281"/>
    <n v="0"/>
    <n v="23.916319999999999"/>
    <n v="23.916319999999999"/>
    <s v="CW44AC"/>
    <x v="151"/>
    <x v="6"/>
    <n v="4400"/>
  </r>
  <r>
    <n v="2586"/>
    <x v="2558"/>
    <x v="2"/>
    <n v="0.20100000000000051"/>
    <n v="6.4989999999999997"/>
    <n v="0"/>
    <n v="3.68"/>
    <x v="2281"/>
    <n v="0"/>
    <n v="23.916319999999999"/>
    <n v="23.916319999999999"/>
    <s v="CW44AC"/>
    <x v="52"/>
    <x v="6"/>
    <n v="4400"/>
  </r>
  <r>
    <n v="2587"/>
    <x v="2559"/>
    <x v="2"/>
    <n v="0.20100000000000051"/>
    <n v="6.4989999999999997"/>
    <n v="0"/>
    <n v="3.68"/>
    <x v="2281"/>
    <n v="0"/>
    <n v="23.916319999999999"/>
    <n v="23.916319999999999"/>
    <s v="CW44AC"/>
    <x v="155"/>
    <x v="6"/>
    <n v="4400"/>
  </r>
  <r>
    <n v="2588"/>
    <x v="2560"/>
    <x v="2"/>
    <n v="0"/>
    <n v="6.7"/>
    <n v="0"/>
    <n v="8.91"/>
    <x v="2321"/>
    <n v="0"/>
    <n v="59.697000000000003"/>
    <n v="59.697000000000003"/>
    <s v="CW44AC"/>
    <x v="151"/>
    <x v="6"/>
    <n v="4400"/>
  </r>
  <r>
    <n v="2589"/>
    <x v="2561"/>
    <x v="2"/>
    <n v="0"/>
    <n v="6.7"/>
    <n v="0"/>
    <n v="3.68"/>
    <x v="2281"/>
    <n v="0"/>
    <n v="24.656000000000002"/>
    <n v="24.656000000000002"/>
    <s v="CW44AC"/>
    <x v="136"/>
    <x v="6"/>
    <n v="4400"/>
  </r>
  <r>
    <n v="2590"/>
    <x v="2562"/>
    <x v="2"/>
    <n v="0"/>
    <n v="6.7"/>
    <n v="0"/>
    <n v="3.68"/>
    <x v="2281"/>
    <n v="0"/>
    <n v="24.656000000000002"/>
    <n v="24.656000000000002"/>
    <s v="CW44AC"/>
    <x v="151"/>
    <x v="6"/>
    <n v="4400"/>
  </r>
  <r>
    <n v="2591"/>
    <x v="2563"/>
    <x v="2"/>
    <n v="0"/>
    <n v="6.7"/>
    <n v="0"/>
    <n v="3.68"/>
    <x v="2281"/>
    <n v="0"/>
    <n v="24.656000000000002"/>
    <n v="24.656000000000002"/>
    <s v="CW44AC"/>
    <x v="151"/>
    <x v="6"/>
    <n v="4400"/>
  </r>
  <r>
    <n v="2592"/>
    <x v="2564"/>
    <x v="2"/>
    <n v="0"/>
    <n v="6.7"/>
    <n v="0"/>
    <n v="3.68"/>
    <x v="2281"/>
    <n v="0"/>
    <n v="24.656000000000002"/>
    <n v="24.656000000000002"/>
    <s v="CW44AC"/>
    <x v="151"/>
    <x v="6"/>
    <n v="4400"/>
  </r>
  <r>
    <n v="2593"/>
    <x v="2565"/>
    <x v="2"/>
    <n v="0.20100000000000051"/>
    <n v="6.4989999999999997"/>
    <n v="0"/>
    <n v="7.36"/>
    <x v="2282"/>
    <n v="0"/>
    <n v="47.832639999999998"/>
    <n v="47.832639999999998"/>
    <s v="CW44AC"/>
    <x v="151"/>
    <x v="6"/>
    <n v="4400"/>
  </r>
  <r>
    <n v="2594"/>
    <x v="2566"/>
    <x v="2"/>
    <n v="0"/>
    <n v="6.7"/>
    <n v="0"/>
    <n v="3.68"/>
    <x v="2281"/>
    <n v="0"/>
    <n v="24.656000000000002"/>
    <n v="24.656000000000002"/>
    <s v="CW44AC"/>
    <x v="151"/>
    <x v="6"/>
    <n v="4400"/>
  </r>
  <r>
    <n v="2595"/>
    <x v="2567"/>
    <x v="2"/>
    <n v="0.20100000000000051"/>
    <n v="6.4989999999999997"/>
    <n v="0"/>
    <n v="3.68"/>
    <x v="2281"/>
    <n v="0"/>
    <n v="23.916319999999999"/>
    <n v="23.916319999999999"/>
    <s v="CW44AC"/>
    <x v="151"/>
    <x v="6"/>
    <n v="4400"/>
  </r>
  <r>
    <n v="2596"/>
    <x v="2568"/>
    <x v="22"/>
    <n v="0.17999999999999972"/>
    <n v="5.82"/>
    <n v="0"/>
    <n v="3.68"/>
    <x v="2281"/>
    <n v="0"/>
    <n v="21.417600000000004"/>
    <n v="21.417600000000004"/>
    <s v="CW44AC"/>
    <x v="151"/>
    <x v="6"/>
    <n v="4400"/>
  </r>
  <r>
    <n v="2597"/>
    <x v="2569"/>
    <x v="22"/>
    <n v="0.17999999999999972"/>
    <n v="5.82"/>
    <n v="0"/>
    <n v="3.68"/>
    <x v="2281"/>
    <n v="0"/>
    <n v="21.417600000000004"/>
    <n v="21.417600000000004"/>
    <s v="CW44AC"/>
    <x v="151"/>
    <x v="6"/>
    <n v="4400"/>
  </r>
  <r>
    <n v="2598"/>
    <x v="2570"/>
    <x v="2"/>
    <n v="0.20100000000000051"/>
    <n v="6.4989999999999997"/>
    <n v="0"/>
    <n v="7.36"/>
    <x v="2282"/>
    <n v="0"/>
    <n v="47.832639999999998"/>
    <n v="47.832639999999998"/>
    <s v="CW44AC"/>
    <x v="151"/>
    <x v="6"/>
    <n v="4400"/>
  </r>
  <r>
    <n v="2599"/>
    <x v="2571"/>
    <x v="2"/>
    <n v="0.20100000000000051"/>
    <n v="6.4989999999999997"/>
    <n v="0"/>
    <n v="5.23"/>
    <x v="2322"/>
    <n v="0"/>
    <n v="33.98977"/>
    <n v="33.98977"/>
    <s v="CW44AC"/>
    <x v="136"/>
    <x v="6"/>
    <n v="4400"/>
  </r>
  <r>
    <n v="2600"/>
    <x v="2572"/>
    <x v="2"/>
    <n v="0.20100000000000051"/>
    <n v="6.4989999999999997"/>
    <n v="0"/>
    <n v="3.68"/>
    <x v="2281"/>
    <n v="0"/>
    <n v="23.916319999999999"/>
    <n v="23.916319999999999"/>
    <s v="CW44AC"/>
    <x v="155"/>
    <x v="6"/>
    <n v="4400"/>
  </r>
  <r>
    <n v="2601"/>
    <x v="2573"/>
    <x v="2"/>
    <n v="0.20100000000000051"/>
    <n v="6.4989999999999997"/>
    <n v="0"/>
    <n v="3.68"/>
    <x v="2281"/>
    <n v="0"/>
    <n v="23.916319999999999"/>
    <n v="23.916319999999999"/>
    <s v="CW44AC"/>
    <x v="68"/>
    <x v="0"/>
    <n v="4400"/>
  </r>
  <r>
    <n v="2602"/>
    <x v="2574"/>
    <x v="22"/>
    <n v="0.17999999999999972"/>
    <n v="5.82"/>
    <n v="0"/>
    <n v="7.36"/>
    <x v="2282"/>
    <n v="0"/>
    <n v="42.835200000000007"/>
    <n v="42.835200000000007"/>
    <s v="CW44AC"/>
    <x v="136"/>
    <x v="6"/>
    <n v="4400"/>
  </r>
  <r>
    <n v="2603"/>
    <x v="2575"/>
    <x v="2"/>
    <n v="0"/>
    <n v="6.7"/>
    <n v="0"/>
    <n v="7.36"/>
    <x v="2282"/>
    <n v="0"/>
    <n v="49.312000000000005"/>
    <n v="49.312000000000005"/>
    <s v="CW44AC"/>
    <x v="151"/>
    <x v="6"/>
    <n v="4400"/>
  </r>
  <r>
    <n v="2604"/>
    <x v="2576"/>
    <x v="2"/>
    <n v="0"/>
    <n v="6.7"/>
    <n v="0"/>
    <n v="2.82"/>
    <x v="2277"/>
    <n v="0"/>
    <n v="18.893999999999998"/>
    <n v="18.893999999999998"/>
    <s v="CW44AC"/>
    <x v="65"/>
    <x v="0"/>
    <n v="4400"/>
  </r>
  <r>
    <n v="2605"/>
    <x v="2577"/>
    <x v="22"/>
    <n v="0.17999999999999972"/>
    <n v="5.82"/>
    <n v="0"/>
    <n v="3.68"/>
    <x v="2281"/>
    <n v="0"/>
    <n v="21.417600000000004"/>
    <n v="21.417600000000004"/>
    <s v="CW44AC"/>
    <x v="152"/>
    <x v="6"/>
    <n v="4400"/>
  </r>
  <r>
    <n v="2606"/>
    <x v="2578"/>
    <x v="2"/>
    <n v="0.20100000000000051"/>
    <n v="6.4989999999999997"/>
    <n v="0"/>
    <n v="3.68"/>
    <x v="2281"/>
    <n v="0"/>
    <n v="23.916319999999999"/>
    <n v="23.916319999999999"/>
    <s v="CW44AC"/>
    <x v="136"/>
    <x v="6"/>
    <n v="4400"/>
  </r>
  <r>
    <n v="2607"/>
    <x v="2579"/>
    <x v="16"/>
    <n v="0.20700000000000074"/>
    <n v="6.6929999999999996"/>
    <n v="0"/>
    <n v="3.68"/>
    <x v="2281"/>
    <n v="0"/>
    <n v="24.630240000000001"/>
    <n v="24.630240000000001"/>
    <s v="CW44AC"/>
    <x v="136"/>
    <x v="6"/>
    <n v="4400"/>
  </r>
  <r>
    <n v="2608"/>
    <x v="2580"/>
    <x v="2"/>
    <n v="0.20100000000000051"/>
    <n v="6.4989999999999997"/>
    <n v="0"/>
    <n v="3.68"/>
    <x v="2281"/>
    <n v="0"/>
    <n v="23.916319999999999"/>
    <n v="23.916319999999999"/>
    <s v="CW44AC"/>
    <x v="136"/>
    <x v="6"/>
    <n v="4400"/>
  </r>
  <r>
    <n v="2609"/>
    <x v="2581"/>
    <x v="0"/>
    <n v="0.23399999999999999"/>
    <n v="7.5659999999999998"/>
    <n v="0"/>
    <n v="3.68"/>
    <x v="2281"/>
    <n v="0"/>
    <n v="27.842880000000001"/>
    <n v="27.842880000000001"/>
    <s v="CW44AC"/>
    <x v="65"/>
    <x v="0"/>
    <n v="4400"/>
  </r>
  <r>
    <n v="2610"/>
    <x v="2582"/>
    <x v="2"/>
    <n v="0.20100000000000051"/>
    <n v="6.4989999999999997"/>
    <n v="0"/>
    <n v="11.04"/>
    <x v="2319"/>
    <n v="0"/>
    <n v="71.748959999999997"/>
    <n v="71.748959999999997"/>
    <s v="CW44AC"/>
    <x v="136"/>
    <x v="6"/>
    <n v="4400"/>
  </r>
  <r>
    <n v="2611"/>
    <x v="2583"/>
    <x v="2"/>
    <n v="0.20100000000000051"/>
    <n v="6.4989999999999997"/>
    <n v="0"/>
    <n v="7.36"/>
    <x v="2282"/>
    <n v="0"/>
    <n v="47.832639999999998"/>
    <n v="47.832639999999998"/>
    <s v="CW44AC"/>
    <x v="152"/>
    <x v="6"/>
    <n v="4400"/>
  </r>
  <r>
    <n v="2612"/>
    <x v="2584"/>
    <x v="2"/>
    <n v="0.20100000000000051"/>
    <n v="6.4989999999999997"/>
    <n v="0"/>
    <n v="8.24"/>
    <x v="2275"/>
    <n v="0"/>
    <n v="53.551760000000002"/>
    <n v="53.551760000000002"/>
    <s v="CW44AC"/>
    <x v="151"/>
    <x v="6"/>
    <n v="4400"/>
  </r>
  <r>
    <n v="2613"/>
    <x v="2585"/>
    <x v="2"/>
    <n v="0.20100000000000051"/>
    <n v="6.4989999999999997"/>
    <n v="0"/>
    <n v="3.68"/>
    <x v="2281"/>
    <n v="0"/>
    <n v="23.916319999999999"/>
    <n v="23.916319999999999"/>
    <s v="CW44AC"/>
    <x v="137"/>
    <x v="6"/>
    <n v="4400"/>
  </r>
  <r>
    <n v="2614"/>
    <x v="2586"/>
    <x v="13"/>
    <n v="0.25799999999999912"/>
    <n v="8.3420000000000005"/>
    <n v="0"/>
    <n v="3.68"/>
    <x v="2281"/>
    <n v="0"/>
    <n v="30.698560000000004"/>
    <n v="30.698560000000004"/>
    <s v="CW44AC"/>
    <x v="136"/>
    <x v="6"/>
    <n v="4400"/>
  </r>
  <r>
    <n v="2615"/>
    <x v="2587"/>
    <x v="2"/>
    <n v="0"/>
    <n v="6.7"/>
    <n v="0"/>
    <n v="3.68"/>
    <x v="2281"/>
    <n v="0"/>
    <n v="24.656000000000002"/>
    <n v="24.656000000000002"/>
    <s v="CW44AC"/>
    <x v="136"/>
    <x v="6"/>
    <n v="4400"/>
  </r>
  <r>
    <n v="2616"/>
    <x v="2588"/>
    <x v="2"/>
    <n v="0.20100000000000051"/>
    <n v="6.4989999999999997"/>
    <n v="0"/>
    <n v="7.36"/>
    <x v="2282"/>
    <n v="0"/>
    <n v="47.832639999999998"/>
    <n v="47.832639999999998"/>
    <s v="CW44AC"/>
    <x v="152"/>
    <x v="6"/>
    <n v="4400"/>
  </r>
  <r>
    <n v="2617"/>
    <x v="2589"/>
    <x v="0"/>
    <n v="0"/>
    <n v="7.8"/>
    <n v="0"/>
    <n v="3.68"/>
    <x v="2281"/>
    <n v="0"/>
    <n v="28.704000000000001"/>
    <n v="28.704000000000001"/>
    <s v="CW44AC"/>
    <x v="60"/>
    <x v="0"/>
    <n v="4400"/>
  </r>
  <r>
    <n v="2618"/>
    <x v="2590"/>
    <x v="2"/>
    <n v="0"/>
    <n v="6.7"/>
    <n v="0"/>
    <n v="7.36"/>
    <x v="2282"/>
    <n v="0"/>
    <n v="49.312000000000005"/>
    <n v="49.312000000000005"/>
    <s v="CW44AC"/>
    <x v="152"/>
    <x v="6"/>
    <n v="4400"/>
  </r>
  <r>
    <n v="2619"/>
    <x v="2591"/>
    <x v="2"/>
    <n v="0"/>
    <n v="6.7"/>
    <n v="0"/>
    <n v="3.68"/>
    <x v="2281"/>
    <n v="0"/>
    <n v="24.656000000000002"/>
    <n v="24.656000000000002"/>
    <s v="CW44AC"/>
    <x v="136"/>
    <x v="6"/>
    <n v="4400"/>
  </r>
  <r>
    <n v="2620"/>
    <x v="2592"/>
    <x v="2"/>
    <n v="0.20100000000000051"/>
    <n v="6.4989999999999997"/>
    <n v="0"/>
    <n v="14.72"/>
    <x v="2316"/>
    <n v="0"/>
    <n v="95.665279999999996"/>
    <n v="95.665279999999996"/>
    <s v="CW44AC"/>
    <x v="156"/>
    <x v="6"/>
    <n v="4400"/>
  </r>
  <r>
    <n v="2621"/>
    <x v="2593"/>
    <x v="2"/>
    <n v="0.20100000000000051"/>
    <n v="6.4989999999999997"/>
    <n v="0"/>
    <n v="3.68"/>
    <x v="2281"/>
    <n v="0"/>
    <n v="23.916319999999999"/>
    <n v="23.916319999999999"/>
    <s v="CW44AC"/>
    <x v="151"/>
    <x v="6"/>
    <n v="4400"/>
  </r>
  <r>
    <n v="2622"/>
    <x v="2594"/>
    <x v="0"/>
    <n v="0.26999999999999957"/>
    <n v="7.53"/>
    <n v="0"/>
    <n v="3.68"/>
    <x v="2281"/>
    <n v="0"/>
    <n v="27.710400000000003"/>
    <n v="27.710400000000003"/>
    <s v="CW44AC"/>
    <x v="59"/>
    <x v="0"/>
    <n v="4400"/>
  </r>
  <r>
    <n v="2623"/>
    <x v="2595"/>
    <x v="0"/>
    <n v="0"/>
    <n v="7.8"/>
    <n v="0"/>
    <n v="11.04"/>
    <x v="2319"/>
    <n v="0"/>
    <n v="86.111999999999995"/>
    <n v="86.111999999999995"/>
    <s v="CW44AC"/>
    <x v="51"/>
    <x v="6"/>
    <n v="4400"/>
  </r>
  <r>
    <n v="2624"/>
    <x v="2596"/>
    <x v="2"/>
    <n v="0.20100000000000051"/>
    <n v="6.4989999999999997"/>
    <n v="0"/>
    <n v="3.98"/>
    <x v="2306"/>
    <n v="0"/>
    <n v="25.866019999999999"/>
    <n v="25.866019999999999"/>
    <s v="CW44AC"/>
    <x v="152"/>
    <x v="6"/>
    <n v="4400"/>
  </r>
  <r>
    <n v="2625"/>
    <x v="2597"/>
    <x v="2"/>
    <n v="0.20100000000000051"/>
    <n v="6.4989999999999997"/>
    <n v="0"/>
    <n v="3.68"/>
    <x v="2281"/>
    <n v="0"/>
    <n v="23.916319999999999"/>
    <n v="23.916319999999999"/>
    <s v="CW44AC"/>
    <x v="66"/>
    <x v="6"/>
    <n v="4400"/>
  </r>
  <r>
    <n v="2626"/>
    <x v="2598"/>
    <x v="2"/>
    <n v="0.20100000000000051"/>
    <n v="6.4989999999999997"/>
    <n v="0"/>
    <n v="7.36"/>
    <x v="2282"/>
    <n v="0"/>
    <n v="47.832639999999998"/>
    <n v="47.832639999999998"/>
    <s v="CW44AC"/>
    <x v="157"/>
    <x v="6"/>
    <n v="4400"/>
  </r>
  <r>
    <n v="2627"/>
    <x v="2599"/>
    <x v="2"/>
    <n v="0"/>
    <n v="6.7"/>
    <n v="0"/>
    <n v="3.68"/>
    <x v="2281"/>
    <n v="0"/>
    <n v="24.656000000000002"/>
    <n v="24.656000000000002"/>
    <s v="CW44AC"/>
    <x v="157"/>
    <x v="6"/>
    <n v="4400"/>
  </r>
  <r>
    <n v="2628"/>
    <x v="2600"/>
    <x v="22"/>
    <n v="0.17999999999999972"/>
    <n v="5.82"/>
    <n v="0"/>
    <n v="3.68"/>
    <x v="2281"/>
    <n v="0"/>
    <n v="21.417600000000004"/>
    <n v="21.417600000000004"/>
    <s v="CW44AC"/>
    <x v="136"/>
    <x v="6"/>
    <n v="4400"/>
  </r>
  <r>
    <n v="2629"/>
    <x v="2601"/>
    <x v="2"/>
    <n v="0"/>
    <n v="6.7"/>
    <n v="0"/>
    <n v="7.8"/>
    <x v="2323"/>
    <n v="0"/>
    <n v="52.26"/>
    <n v="52.26"/>
    <s v="CW44AC"/>
    <x v="59"/>
    <x v="0"/>
    <n v="4400"/>
  </r>
  <r>
    <n v="2630"/>
    <x v="2602"/>
    <x v="2"/>
    <n v="0.20100000000000051"/>
    <n v="6.4989999999999997"/>
    <n v="0"/>
    <n v="3.68"/>
    <x v="2281"/>
    <n v="0"/>
    <n v="23.916319999999999"/>
    <n v="23.916319999999999"/>
    <s v="CW44AC"/>
    <x v="60"/>
    <x v="0"/>
    <n v="4400"/>
  </r>
  <r>
    <n v="2631"/>
    <x v="2603"/>
    <x v="2"/>
    <n v="0.20100000000000051"/>
    <n v="6.4989999999999997"/>
    <n v="0"/>
    <n v="1.55"/>
    <x v="2286"/>
    <n v="0"/>
    <n v="10.073449999999999"/>
    <n v="10.073449999999999"/>
    <s v="CW44AC"/>
    <x v="157"/>
    <x v="6"/>
    <n v="4400"/>
  </r>
  <r>
    <n v="2632"/>
    <x v="2604"/>
    <x v="2"/>
    <n v="0"/>
    <n v="6.7"/>
    <n v="0"/>
    <n v="3.68"/>
    <x v="2281"/>
    <n v="0"/>
    <n v="24.656000000000002"/>
    <n v="24.656000000000002"/>
    <s v="CW44AC"/>
    <x v="69"/>
    <x v="0"/>
    <n v="4400"/>
  </r>
  <r>
    <n v="2633"/>
    <x v="2605"/>
    <x v="0"/>
    <n v="0.26999999999999957"/>
    <n v="7.53"/>
    <n v="0"/>
    <n v="3.68"/>
    <x v="2281"/>
    <n v="0"/>
    <n v="27.710400000000003"/>
    <n v="27.710400000000003"/>
    <s v="CW44AC"/>
    <x v="137"/>
    <x v="6"/>
    <n v="4400"/>
  </r>
  <r>
    <n v="2634"/>
    <x v="2606"/>
    <x v="2"/>
    <n v="0.20100000000000051"/>
    <n v="6.4989999999999997"/>
    <n v="0"/>
    <n v="3.68"/>
    <x v="2281"/>
    <n v="0"/>
    <n v="23.916319999999999"/>
    <n v="23.916319999999999"/>
    <s v="CW44AC"/>
    <x v="157"/>
    <x v="6"/>
    <n v="4400"/>
  </r>
  <r>
    <n v="2635"/>
    <x v="2607"/>
    <x v="2"/>
    <n v="0.20100000000000051"/>
    <n v="6.4989999999999997"/>
    <n v="0"/>
    <n v="3.68"/>
    <x v="2281"/>
    <n v="0"/>
    <n v="23.916319999999999"/>
    <n v="23.916319999999999"/>
    <s v="CW44AC"/>
    <x v="155"/>
    <x v="6"/>
    <n v="4400"/>
  </r>
  <r>
    <n v="2636"/>
    <x v="2608"/>
    <x v="24"/>
    <n v="0.26999999999999957"/>
    <n v="8.73"/>
    <n v="0"/>
    <n v="14.72"/>
    <x v="2316"/>
    <n v="0"/>
    <n v="128.50560000000002"/>
    <n v="128.50560000000002"/>
    <s v="CW44AC"/>
    <x v="157"/>
    <x v="6"/>
    <n v="4400"/>
  </r>
  <r>
    <n v="2637"/>
    <x v="2609"/>
    <x v="2"/>
    <n v="0"/>
    <n v="6.7"/>
    <n v="0"/>
    <n v="7.36"/>
    <x v="2282"/>
    <n v="0"/>
    <n v="49.312000000000005"/>
    <n v="49.312000000000005"/>
    <s v="CW44AC"/>
    <x v="157"/>
    <x v="6"/>
    <n v="4400"/>
  </r>
  <r>
    <n v="2638"/>
    <x v="2610"/>
    <x v="22"/>
    <n v="0.17999999999999972"/>
    <n v="5.82"/>
    <n v="0"/>
    <n v="3.68"/>
    <x v="2281"/>
    <n v="0"/>
    <n v="21.417600000000004"/>
    <n v="21.417600000000004"/>
    <s v="CW44AC"/>
    <x v="151"/>
    <x v="6"/>
    <n v="4400"/>
  </r>
  <r>
    <n v="2639"/>
    <x v="2611"/>
    <x v="2"/>
    <n v="0.20100000000000051"/>
    <n v="6.4989999999999997"/>
    <n v="0"/>
    <n v="3.68"/>
    <x v="2281"/>
    <n v="0"/>
    <n v="23.916319999999999"/>
    <n v="23.916319999999999"/>
    <s v="CW44AC"/>
    <x v="157"/>
    <x v="6"/>
    <n v="4400"/>
  </r>
  <r>
    <n v="2640"/>
    <x v="2612"/>
    <x v="24"/>
    <n v="0.26999999999999957"/>
    <n v="8.73"/>
    <n v="0"/>
    <n v="3.68"/>
    <x v="2281"/>
    <n v="0"/>
    <n v="32.126400000000004"/>
    <n v="32.126400000000004"/>
    <s v="CW44AC"/>
    <x v="65"/>
    <x v="0"/>
    <n v="4400"/>
  </r>
  <r>
    <n v="2641"/>
    <x v="2613"/>
    <x v="2"/>
    <n v="0.20100000000000051"/>
    <n v="6.4989999999999997"/>
    <n v="0"/>
    <n v="3.68"/>
    <x v="2281"/>
    <n v="0"/>
    <n v="23.916319999999999"/>
    <n v="23.916319999999999"/>
    <s v="CW44AC"/>
    <x v="157"/>
    <x v="6"/>
    <n v="4400"/>
  </r>
  <r>
    <n v="2642"/>
    <x v="2614"/>
    <x v="2"/>
    <n v="0.20100000000000051"/>
    <n v="6.4989999999999997"/>
    <n v="0"/>
    <n v="3.68"/>
    <x v="2281"/>
    <n v="0"/>
    <n v="23.916319999999999"/>
    <n v="23.916319999999999"/>
    <s v="CW44AC"/>
    <x v="58"/>
    <x v="0"/>
    <n v="4400"/>
  </r>
  <r>
    <n v="2643"/>
    <x v="2615"/>
    <x v="2"/>
    <n v="0.20100000000000051"/>
    <n v="6.4989999999999997"/>
    <n v="0"/>
    <n v="3.68"/>
    <x v="2281"/>
    <n v="0"/>
    <n v="23.916319999999999"/>
    <n v="23.916319999999999"/>
    <s v="CW44AC"/>
    <x v="156"/>
    <x v="6"/>
    <n v="4400"/>
  </r>
  <r>
    <n v="2644"/>
    <x v="2616"/>
    <x v="2"/>
    <n v="0.20100000000000051"/>
    <n v="6.4989999999999997"/>
    <n v="0"/>
    <n v="5.23"/>
    <x v="2322"/>
    <n v="0"/>
    <n v="33.98977"/>
    <n v="33.98977"/>
    <s v="CW44AC"/>
    <x v="151"/>
    <x v="6"/>
    <n v="4400"/>
  </r>
  <r>
    <n v="2645"/>
    <x v="2617"/>
    <x v="16"/>
    <n v="0.20700000000000074"/>
    <n v="6.6929999999999996"/>
    <n v="0"/>
    <n v="3.68"/>
    <x v="2281"/>
    <n v="0"/>
    <n v="24.630240000000001"/>
    <n v="24.630240000000001"/>
    <s v="CW44AC"/>
    <x v="156"/>
    <x v="6"/>
    <n v="4400"/>
  </r>
  <r>
    <n v="2646"/>
    <x v="2618"/>
    <x v="22"/>
    <n v="0.17999999999999972"/>
    <n v="5.82"/>
    <n v="0"/>
    <n v="3.68"/>
    <x v="2281"/>
    <n v="0"/>
    <n v="21.417600000000004"/>
    <n v="21.417600000000004"/>
    <s v="CW44AC"/>
    <x v="155"/>
    <x v="6"/>
    <n v="4400"/>
  </r>
  <r>
    <n v="2647"/>
    <x v="2619"/>
    <x v="22"/>
    <n v="0.17999999999999972"/>
    <n v="5.82"/>
    <n v="0"/>
    <n v="3.68"/>
    <x v="2281"/>
    <n v="0"/>
    <n v="21.417600000000004"/>
    <n v="21.417600000000004"/>
    <s v="CW44AC"/>
    <x v="151"/>
    <x v="6"/>
    <n v="4400"/>
  </r>
  <r>
    <n v="2648"/>
    <x v="2620"/>
    <x v="2"/>
    <n v="0.20100000000000051"/>
    <n v="6.4989999999999997"/>
    <n v="0"/>
    <n v="7.36"/>
    <x v="2282"/>
    <n v="0"/>
    <n v="47.832639999999998"/>
    <n v="47.832639999999998"/>
    <s v="CW44AC"/>
    <x v="56"/>
    <x v="6"/>
    <n v="4400"/>
  </r>
  <r>
    <n v="2649"/>
    <x v="2621"/>
    <x v="2"/>
    <n v="0.20100000000000051"/>
    <n v="6.4989999999999997"/>
    <n v="0"/>
    <n v="3.68"/>
    <x v="2281"/>
    <n v="0"/>
    <n v="23.916319999999999"/>
    <n v="23.916319999999999"/>
    <s v="CW44AC"/>
    <x v="156"/>
    <x v="6"/>
    <n v="4400"/>
  </r>
  <r>
    <n v="2650"/>
    <x v="2622"/>
    <x v="2"/>
    <n v="0"/>
    <n v="6.7"/>
    <n v="0"/>
    <n v="3.68"/>
    <x v="2281"/>
    <n v="0"/>
    <n v="24.656000000000002"/>
    <n v="24.656000000000002"/>
    <s v="CW44AC"/>
    <x v="153"/>
    <x v="6"/>
    <n v="4400"/>
  </r>
  <r>
    <n v="2651"/>
    <x v="2623"/>
    <x v="2"/>
    <n v="0.20100000000000051"/>
    <n v="6.4989999999999997"/>
    <n v="0"/>
    <n v="3.98"/>
    <x v="2306"/>
    <n v="0"/>
    <n v="25.866019999999999"/>
    <n v="25.866019999999999"/>
    <s v="CW44AC"/>
    <x v="153"/>
    <x v="6"/>
    <n v="4400"/>
  </r>
  <r>
    <n v="2652"/>
    <x v="2624"/>
    <x v="2"/>
    <n v="0.20100000000000051"/>
    <n v="6.4989999999999997"/>
    <n v="0"/>
    <n v="11.04"/>
    <x v="2319"/>
    <n v="0"/>
    <n v="71.748959999999997"/>
    <n v="71.748959999999997"/>
    <s v="CW44AC"/>
    <x v="156"/>
    <x v="6"/>
    <n v="4400"/>
  </r>
  <r>
    <n v="2653"/>
    <x v="2625"/>
    <x v="13"/>
    <n v="0.25799999999999912"/>
    <n v="8.3420000000000005"/>
    <n v="0"/>
    <n v="3.68"/>
    <x v="2281"/>
    <n v="0"/>
    <n v="30.698560000000004"/>
    <n v="30.698560000000004"/>
    <s v="CW44AC"/>
    <x v="65"/>
    <x v="0"/>
    <n v="4400"/>
  </r>
  <r>
    <n v="2654"/>
    <x v="2626"/>
    <x v="2"/>
    <n v="0"/>
    <n v="6.7"/>
    <n v="0"/>
    <n v="5.53"/>
    <x v="2324"/>
    <n v="0"/>
    <n v="37.051000000000002"/>
    <n v="37.051000000000002"/>
    <s v="CW44AC"/>
    <x v="158"/>
    <x v="6"/>
    <n v="4400"/>
  </r>
  <r>
    <n v="2655"/>
    <x v="2627"/>
    <x v="2"/>
    <n v="0.20100000000000051"/>
    <n v="6.4989999999999997"/>
    <n v="0"/>
    <n v="3.68"/>
    <x v="2281"/>
    <n v="0"/>
    <n v="23.916319999999999"/>
    <n v="23.916319999999999"/>
    <s v="CW44AC"/>
    <x v="156"/>
    <x v="6"/>
    <n v="4400"/>
  </r>
  <r>
    <n v="2656"/>
    <x v="2628"/>
    <x v="2"/>
    <n v="0.20100000000000051"/>
    <n v="6.4989999999999997"/>
    <n v="0"/>
    <n v="3.98"/>
    <x v="2306"/>
    <n v="0"/>
    <n v="25.866019999999999"/>
    <n v="25.866019999999999"/>
    <s v="CW44AC"/>
    <x v="151"/>
    <x v="6"/>
    <n v="4400"/>
  </r>
  <r>
    <n v="2657"/>
    <x v="2629"/>
    <x v="2"/>
    <n v="0"/>
    <n v="6.7"/>
    <n v="0"/>
    <n v="3.68"/>
    <x v="2281"/>
    <n v="0"/>
    <n v="24.656000000000002"/>
    <n v="24.656000000000002"/>
    <s v="CW44AC"/>
    <x v="156"/>
    <x v="6"/>
    <n v="4400"/>
  </r>
  <r>
    <n v="2658"/>
    <x v="2630"/>
    <x v="24"/>
    <n v="0.26999999999999957"/>
    <n v="8.73"/>
    <n v="0"/>
    <n v="3.68"/>
    <x v="2281"/>
    <n v="0"/>
    <n v="32.126400000000004"/>
    <n v="32.126400000000004"/>
    <s v="CW44AC"/>
    <x v="68"/>
    <x v="0"/>
    <n v="4400"/>
  </r>
  <r>
    <n v="2659"/>
    <x v="2631"/>
    <x v="2"/>
    <n v="0.20100000000000051"/>
    <n v="6.4989999999999997"/>
    <n v="0"/>
    <n v="3.68"/>
    <x v="2281"/>
    <n v="0"/>
    <n v="23.916319999999999"/>
    <n v="23.916319999999999"/>
    <s v="CW44AC"/>
    <x v="151"/>
    <x v="6"/>
    <n v="4400"/>
  </r>
  <r>
    <n v="2660"/>
    <x v="2632"/>
    <x v="2"/>
    <n v="0.20100000000000051"/>
    <n v="6.4989999999999997"/>
    <n v="0"/>
    <n v="3.68"/>
    <x v="2281"/>
    <n v="0"/>
    <n v="23.916319999999999"/>
    <n v="23.916319999999999"/>
    <s v="CW44AC"/>
    <x v="156"/>
    <x v="6"/>
    <n v="4400"/>
  </r>
  <r>
    <n v="2661"/>
    <x v="2633"/>
    <x v="16"/>
    <n v="0.20700000000000074"/>
    <n v="6.6929999999999996"/>
    <n v="0"/>
    <n v="3.68"/>
    <x v="2281"/>
    <n v="0"/>
    <n v="24.630240000000001"/>
    <n v="24.630240000000001"/>
    <s v="CW44AC"/>
    <x v="56"/>
    <x v="6"/>
    <n v="4400"/>
  </r>
  <r>
    <n v="2662"/>
    <x v="2634"/>
    <x v="26"/>
    <n v="0.16500000000000004"/>
    <n v="5.335"/>
    <n v="0"/>
    <n v="5.77"/>
    <x v="2267"/>
    <n v="0"/>
    <n v="30.782949999999996"/>
    <n v="30.782949999999996"/>
    <s v="ES44AC"/>
    <x v="70"/>
    <x v="2"/>
    <n v="4400"/>
  </r>
  <r>
    <n v="2663"/>
    <x v="2635"/>
    <x v="26"/>
    <n v="0.1485000000000003"/>
    <n v="5.3514999999999997"/>
    <n v="0"/>
    <n v="9.9"/>
    <x v="2325"/>
    <n v="0"/>
    <n v="52.979849999999999"/>
    <n v="52.979849999999999"/>
    <s v="ES44AC"/>
    <x v="70"/>
    <x v="2"/>
    <n v="4400"/>
  </r>
  <r>
    <n v="2664"/>
    <x v="2636"/>
    <x v="26"/>
    <n v="0.16500000000000004"/>
    <n v="5.335"/>
    <n v="0"/>
    <n v="5.77"/>
    <x v="2267"/>
    <n v="0"/>
    <n v="30.782949999999996"/>
    <n v="30.782949999999996"/>
    <s v="ES44AC"/>
    <x v="70"/>
    <x v="2"/>
    <n v="4400"/>
  </r>
  <r>
    <n v="2665"/>
    <x v="2637"/>
    <x v="26"/>
    <n v="0.16500000000000004"/>
    <n v="5.335"/>
    <n v="0"/>
    <n v="6.2"/>
    <x v="2272"/>
    <n v="0"/>
    <n v="33.076999999999998"/>
    <n v="33.076999999999998"/>
    <s v="ES44AC"/>
    <x v="70"/>
    <x v="2"/>
    <n v="4400"/>
  </r>
  <r>
    <n v="2666"/>
    <x v="2638"/>
    <x v="26"/>
    <n v="0.16500000000000004"/>
    <n v="5.335"/>
    <n v="0"/>
    <n v="3.06"/>
    <x v="2299"/>
    <n v="0"/>
    <n v="16.325099999999999"/>
    <n v="16.325099999999999"/>
    <s v="ES44AC"/>
    <x v="70"/>
    <x v="2"/>
    <n v="4400"/>
  </r>
  <r>
    <n v="2667"/>
    <x v="2639"/>
    <x v="26"/>
    <n v="0.16500000000000004"/>
    <n v="5.335"/>
    <n v="0"/>
    <n v="6.2"/>
    <x v="2272"/>
    <n v="0"/>
    <n v="33.076999999999998"/>
    <n v="33.076999999999998"/>
    <s v="ES44AC"/>
    <x v="70"/>
    <x v="2"/>
    <n v="4400"/>
  </r>
  <r>
    <n v="2668"/>
    <x v="2640"/>
    <x v="18"/>
    <n v="0.16500000000000004"/>
    <n v="5.1349999999999998"/>
    <n v="0"/>
    <n v="4.13"/>
    <x v="2273"/>
    <n v="0"/>
    <n v="21.207549999999998"/>
    <n v="21.207549999999998"/>
    <s v="ES44AC"/>
    <x v="39"/>
    <x v="2"/>
    <n v="4400"/>
  </r>
  <r>
    <n v="2669"/>
    <x v="2641"/>
    <x v="32"/>
    <n v="0"/>
    <n v="4.95"/>
    <n v="0"/>
    <n v="5.27"/>
    <x v="2264"/>
    <n v="0"/>
    <n v="26.086499999999997"/>
    <n v="26.086499999999997"/>
    <s v="SD70ACE"/>
    <x v="84"/>
    <x v="2"/>
    <n v="4300"/>
  </r>
  <r>
    <n v="2670"/>
    <x v="2642"/>
    <x v="32"/>
    <n v="0.1485000000000003"/>
    <n v="4.8014999999999999"/>
    <n v="0"/>
    <n v="4.66"/>
    <x v="2326"/>
    <n v="0"/>
    <n v="22.37499"/>
    <n v="22.37499"/>
    <s v="SD70ACE"/>
    <x v="84"/>
    <x v="2"/>
    <n v="4300"/>
  </r>
  <r>
    <n v="2671"/>
    <x v="2643"/>
    <x v="32"/>
    <n v="0.2970000000000006"/>
    <n v="4.6529999999999996"/>
    <n v="0"/>
    <n v="5.13"/>
    <x v="2310"/>
    <n v="0"/>
    <n v="23.869889999999998"/>
    <n v="23.869889999999998"/>
    <s v="SD70ACE"/>
    <x v="84"/>
    <x v="2"/>
    <n v="4300"/>
  </r>
  <r>
    <n v="2672"/>
    <x v="2644"/>
    <x v="32"/>
    <n v="0"/>
    <n v="4.95"/>
    <n v="0"/>
    <n v="5.13"/>
    <x v="2310"/>
    <n v="0"/>
    <n v="25.3935"/>
    <n v="25.3935"/>
    <s v="SD70ACE"/>
    <x v="84"/>
    <x v="2"/>
    <n v="4300"/>
  </r>
  <r>
    <n v="2673"/>
    <x v="2645"/>
    <x v="32"/>
    <n v="0.1485000000000003"/>
    <n v="4.8014999999999999"/>
    <n v="0"/>
    <n v="6.43"/>
    <x v="2307"/>
    <n v="0"/>
    <n v="30.873644999999996"/>
    <n v="30.873644999999996"/>
    <s v="SD70ACE"/>
    <x v="84"/>
    <x v="2"/>
    <n v="4300"/>
  </r>
  <r>
    <n v="2674"/>
    <x v="2646"/>
    <x v="32"/>
    <n v="0"/>
    <n v="4.95"/>
    <n v="0"/>
    <n v="6.43"/>
    <x v="2307"/>
    <n v="0"/>
    <n v="31.828499999999998"/>
    <n v="31.828499999999998"/>
    <s v="SD70ACE"/>
    <x v="84"/>
    <x v="2"/>
    <n v="4300"/>
  </r>
  <r>
    <n v="2675"/>
    <x v="2647"/>
    <x v="32"/>
    <n v="0"/>
    <n v="4.95"/>
    <n v="0"/>
    <n v="5.13"/>
    <x v="2310"/>
    <n v="0"/>
    <n v="25.3935"/>
    <n v="25.3935"/>
    <s v="SD70ACE"/>
    <x v="84"/>
    <x v="2"/>
    <n v="4300"/>
  </r>
  <r>
    <n v="2676"/>
    <x v="2648"/>
    <x v="32"/>
    <n v="0"/>
    <n v="4.95"/>
    <n v="0"/>
    <n v="6.43"/>
    <x v="2307"/>
    <n v="0"/>
    <n v="31.828499999999998"/>
    <n v="31.828499999999998"/>
    <s v="SD70ACE"/>
    <x v="84"/>
    <x v="2"/>
    <n v="4300"/>
  </r>
  <r>
    <n v="2677"/>
    <x v="2649"/>
    <x v="32"/>
    <n v="0.1485000000000003"/>
    <n v="4.8014999999999999"/>
    <n v="0"/>
    <n v="6.43"/>
    <x v="2307"/>
    <n v="0"/>
    <n v="30.873644999999996"/>
    <n v="30.873644999999996"/>
    <s v="SD70ACE"/>
    <x v="84"/>
    <x v="2"/>
    <n v="4300"/>
  </r>
  <r>
    <n v="2678"/>
    <x v="2650"/>
    <x v="32"/>
    <n v="0"/>
    <n v="4.95"/>
    <n v="0"/>
    <n v="7.04"/>
    <x v="2311"/>
    <n v="0"/>
    <n v="34.847999999999999"/>
    <n v="34.847999999999999"/>
    <s v="SD70ACE"/>
    <x v="84"/>
    <x v="2"/>
    <n v="4300"/>
  </r>
  <r>
    <n v="2679"/>
    <x v="2651"/>
    <x v="32"/>
    <n v="0"/>
    <n v="4.95"/>
    <n v="0"/>
    <n v="6.43"/>
    <x v="2307"/>
    <n v="0"/>
    <n v="31.828499999999998"/>
    <n v="31.828499999999998"/>
    <s v="SD70ACE"/>
    <x v="84"/>
    <x v="2"/>
    <n v="4300"/>
  </r>
  <r>
    <n v="2680"/>
    <x v="2652"/>
    <x v="32"/>
    <n v="0"/>
    <n v="4.95"/>
    <n v="0"/>
    <n v="16.61"/>
    <x v="2327"/>
    <n v="0"/>
    <n v="82.219499999999996"/>
    <n v="82.219499999999996"/>
    <s v="ES44AC"/>
    <x v="108"/>
    <x v="11"/>
    <n v="4500"/>
  </r>
  <r>
    <n v="2681"/>
    <x v="2653"/>
    <x v="38"/>
    <n v="3.9000000000000146E-2"/>
    <n v="1.2609999999999999"/>
    <n v="0"/>
    <n v="3.06"/>
    <x v="2299"/>
    <n v="0"/>
    <n v="3.85866"/>
    <n v="3.85866"/>
    <s v="EF44AC"/>
    <x v="108"/>
    <x v="5"/>
    <n v="4500"/>
  </r>
  <r>
    <n v="2682"/>
    <x v="2654"/>
    <x v="39"/>
    <n v="0.5519999999999996"/>
    <n v="8.6479999999999997"/>
    <n v="0"/>
    <n v="3.78"/>
    <x v="2328"/>
    <n v="0"/>
    <n v="32.689439999999998"/>
    <n v="32.689439999999998"/>
    <s v="GP38-2"/>
    <x v="159"/>
    <x v="1"/>
    <n v="2000"/>
  </r>
  <r>
    <n v="2683"/>
    <x v="2655"/>
    <x v="40"/>
    <n v="0.45059999999999967"/>
    <n v="7.0594000000000001"/>
    <n v="0"/>
    <n v="31.995000000000001"/>
    <x v="2329"/>
    <n v="0"/>
    <n v="225.86550300000002"/>
    <n v="225.86550300000002"/>
    <s v="GP38-2"/>
    <x v="160"/>
    <x v="1"/>
    <n v="2000"/>
  </r>
  <r>
    <n v="2684"/>
    <x v="2656"/>
    <x v="41"/>
    <n v="0.70800000000000018"/>
    <n v="11.092000000000001"/>
    <n v="0"/>
    <n v="58.454999999999998"/>
    <x v="2330"/>
    <n v="0"/>
    <n v="648.38286000000005"/>
    <n v="648.38286000000005"/>
    <s v="GP38-2"/>
    <x v="161"/>
    <x v="1"/>
    <n v="2000"/>
  </r>
  <r>
    <n v="2685"/>
    <x v="2657"/>
    <x v="40"/>
    <n v="0.45059999999999967"/>
    <n v="7.0594000000000001"/>
    <n v="0"/>
    <n v="0.81"/>
    <x v="2331"/>
    <n v="0"/>
    <n v="5.7181140000000008"/>
    <n v="5.7181140000000008"/>
    <s v="GP38-2"/>
    <x v="162"/>
    <x v="1"/>
    <n v="2000"/>
  </r>
  <r>
    <n v="2686"/>
    <x v="2657"/>
    <x v="42"/>
    <n v="0.69899999999999984"/>
    <n v="10.951000000000001"/>
    <n v="0"/>
    <n v="6.21"/>
    <x v="2332"/>
    <n v="0"/>
    <n v="68.005710000000008"/>
    <n v="68.005710000000008"/>
    <s v="GP38-2"/>
    <x v="163"/>
    <x v="0"/>
    <n v="2000"/>
  </r>
  <r>
    <n v="2687"/>
    <x v="2658"/>
    <x v="43"/>
    <n v="0"/>
    <n v="16.7"/>
    <n v="0"/>
    <n v="10.53"/>
    <x v="2333"/>
    <n v="0"/>
    <n v="175.85099999999997"/>
    <n v="175.85099999999997"/>
    <s v="GP38-2"/>
    <x v="164"/>
    <x v="3"/>
    <n v="2000"/>
  </r>
  <r>
    <n v="2688"/>
    <x v="2659"/>
    <x v="40"/>
    <n v="0.45059999999999967"/>
    <n v="7.0594000000000001"/>
    <n v="0"/>
    <n v="0.81"/>
    <x v="2331"/>
    <n v="0"/>
    <n v="5.7181140000000008"/>
    <n v="5.7181140000000008"/>
    <s v="GP38-2"/>
    <x v="160"/>
    <x v="1"/>
    <n v="2000"/>
  </r>
  <r>
    <n v="2689"/>
    <x v="2660"/>
    <x v="40"/>
    <n v="0.45059999999999967"/>
    <n v="7.0594000000000001"/>
    <n v="0"/>
    <n v="3.24"/>
    <x v="2334"/>
    <n v="0"/>
    <n v="22.872456000000003"/>
    <n v="22.872456000000003"/>
    <s v="GP38-2"/>
    <x v="165"/>
    <x v="1"/>
    <n v="2000"/>
  </r>
  <r>
    <n v="2690"/>
    <x v="2661"/>
    <x v="40"/>
    <n v="0.45059999999999967"/>
    <n v="7.0594000000000001"/>
    <n v="0"/>
    <n v="40.770000000000003"/>
    <x v="2335"/>
    <n v="0"/>
    <n v="287.81173800000005"/>
    <n v="287.81173800000005"/>
    <s v="GP38-2"/>
    <x v="165"/>
    <x v="1"/>
    <n v="2000"/>
  </r>
  <r>
    <n v="2691"/>
    <x v="2662"/>
    <x v="9"/>
    <n v="0.1379999999999999"/>
    <n v="4.4619999999999997"/>
    <n v="0"/>
    <n v="5.77"/>
    <x v="2267"/>
    <n v="0"/>
    <n v="25.745739999999998"/>
    <n v="25.745739999999998"/>
    <s v="ES44AC"/>
    <x v="166"/>
    <x v="10"/>
    <n v="4400"/>
  </r>
  <r>
    <n v="2692"/>
    <x v="2663"/>
    <x v="32"/>
    <n v="0"/>
    <n v="4.95"/>
    <n v="0"/>
    <n v="5.77"/>
    <x v="2267"/>
    <n v="0"/>
    <n v="28.561499999999999"/>
    <n v="28.561499999999999"/>
    <s v="ES44AC"/>
    <x v="167"/>
    <x v="10"/>
    <n v="4400"/>
  </r>
  <r>
    <n v="2693"/>
    <x v="2664"/>
    <x v="26"/>
    <n v="0.16500000000000004"/>
    <n v="5.335"/>
    <n v="0"/>
    <n v="5.77"/>
    <x v="2267"/>
    <n v="0"/>
    <n v="30.782949999999996"/>
    <n v="30.782949999999996"/>
    <s v="ES44AC"/>
    <x v="73"/>
    <x v="10"/>
    <n v="4400"/>
  </r>
  <r>
    <n v="2694"/>
    <x v="2665"/>
    <x v="32"/>
    <n v="0"/>
    <n v="4.95"/>
    <n v="0"/>
    <n v="5.77"/>
    <x v="2267"/>
    <n v="0"/>
    <n v="28.561499999999999"/>
    <n v="28.561499999999999"/>
    <s v="ES44AC"/>
    <x v="44"/>
    <x v="2"/>
    <n v="4400"/>
  </r>
  <r>
    <n v="2695"/>
    <x v="2666"/>
    <x v="26"/>
    <n v="0.16500000000000004"/>
    <n v="5.335"/>
    <n v="0"/>
    <n v="1.1399999999999999"/>
    <x v="2270"/>
    <n v="0"/>
    <n v="6.0818999999999992"/>
    <n v="6.0818999999999992"/>
    <s v="ES44AC"/>
    <x v="44"/>
    <x v="2"/>
    <n v="4400"/>
  </r>
  <r>
    <n v="2696"/>
    <x v="2667"/>
    <x v="32"/>
    <n v="0"/>
    <n v="4.95"/>
    <n v="0"/>
    <n v="17.66"/>
    <x v="2336"/>
    <n v="0"/>
    <n v="87.417000000000002"/>
    <n v="87.417000000000002"/>
    <s v="ES44AC"/>
    <x v="168"/>
    <x v="2"/>
    <n v="4400"/>
  </r>
  <r>
    <n v="2697"/>
    <x v="2668"/>
    <x v="32"/>
    <n v="0"/>
    <n v="4.95"/>
    <n v="0"/>
    <n v="5.77"/>
    <x v="2267"/>
    <n v="0"/>
    <n v="28.561499999999999"/>
    <n v="28.561499999999999"/>
    <s v="ES44AC"/>
    <x v="168"/>
    <x v="2"/>
    <n v="4400"/>
  </r>
  <r>
    <n v="2698"/>
    <x v="2669"/>
    <x v="2"/>
    <n v="0"/>
    <n v="6.7"/>
    <n v="0"/>
    <n v="3.68"/>
    <x v="2281"/>
    <n v="0"/>
    <n v="24.656000000000002"/>
    <n v="24.656000000000002"/>
    <s v="AC4400"/>
    <x v="69"/>
    <x v="0"/>
    <n v="4400"/>
  </r>
  <r>
    <n v="2699"/>
    <x v="2670"/>
    <x v="2"/>
    <n v="0"/>
    <n v="6.7"/>
    <n v="0"/>
    <n v="3.68"/>
    <x v="2281"/>
    <n v="0"/>
    <n v="24.656000000000002"/>
    <n v="24.656000000000002"/>
    <s v="AC4400"/>
    <x v="69"/>
    <x v="0"/>
    <n v="4400"/>
  </r>
  <r>
    <n v="2700"/>
    <x v="2671"/>
    <x v="30"/>
    <n v="0.28500000000000014"/>
    <n v="9.2149999999999999"/>
    <n v="0"/>
    <n v="3.68"/>
    <x v="2281"/>
    <n v="0"/>
    <n v="33.911200000000001"/>
    <n v="33.911200000000001"/>
    <s v="AC4400"/>
    <x v="69"/>
    <x v="0"/>
    <n v="4400"/>
  </r>
  <r>
    <n v="2701"/>
    <x v="2672"/>
    <x v="30"/>
    <n v="0.28500000000000014"/>
    <n v="9.2149999999999999"/>
    <n v="0"/>
    <n v="3.1"/>
    <x v="2337"/>
    <n v="0"/>
    <n v="28.566500000000001"/>
    <n v="28.566500000000001"/>
    <s v="AC4400"/>
    <x v="69"/>
    <x v="0"/>
    <n v="4400"/>
  </r>
  <r>
    <n v="2702"/>
    <x v="2673"/>
    <x v="2"/>
    <n v="0.20100000000000051"/>
    <n v="6.4989999999999997"/>
    <n v="0"/>
    <n v="3.68"/>
    <x v="2281"/>
    <n v="0"/>
    <n v="23.916319999999999"/>
    <n v="23.916319999999999"/>
    <s v="AC4400"/>
    <x v="69"/>
    <x v="0"/>
    <n v="4400"/>
  </r>
  <r>
    <n v="2703"/>
    <x v="2674"/>
    <x v="32"/>
    <n v="0"/>
    <n v="4.95"/>
    <n v="0"/>
    <n v="6.43"/>
    <x v="2307"/>
    <n v="0"/>
    <n v="31.828499999999998"/>
    <n v="31.828499999999998"/>
    <s v="SD70ACE"/>
    <x v="87"/>
    <x v="10"/>
    <n v="4300"/>
  </r>
  <r>
    <n v="2704"/>
    <x v="2675"/>
    <x v="32"/>
    <n v="0"/>
    <n v="4.95"/>
    <n v="0"/>
    <n v="6.43"/>
    <x v="2307"/>
    <n v="0"/>
    <n v="31.828499999999998"/>
    <n v="31.828499999999998"/>
    <s v="SD70ACE"/>
    <x v="87"/>
    <x v="10"/>
    <n v="4300"/>
  </r>
  <r>
    <n v="2705"/>
    <x v="2676"/>
    <x v="32"/>
    <n v="0"/>
    <n v="4.95"/>
    <n v="0"/>
    <n v="12.86"/>
    <x v="2309"/>
    <n v="0"/>
    <n v="63.656999999999996"/>
    <n v="63.656999999999996"/>
    <s v="SD70ACE"/>
    <x v="86"/>
    <x v="10"/>
    <n v="4300"/>
  </r>
  <r>
    <n v="2706"/>
    <x v="2677"/>
    <x v="32"/>
    <n v="0"/>
    <n v="4.95"/>
    <n v="0"/>
    <n v="2.98"/>
    <x v="2308"/>
    <n v="0"/>
    <n v="14.751000000000001"/>
    <n v="14.751000000000001"/>
    <s v="SD70ACE"/>
    <x v="86"/>
    <x v="10"/>
    <n v="4300"/>
  </r>
  <r>
    <n v="2707"/>
    <x v="2678"/>
    <x v="20"/>
    <n v="0.16199999999999992"/>
    <n v="5.2380000000000004"/>
    <n v="0"/>
    <n v="2.98"/>
    <x v="2308"/>
    <n v="0"/>
    <n v="15.609240000000002"/>
    <n v="15.609240000000002"/>
    <s v="SD70ACE"/>
    <x v="83"/>
    <x v="2"/>
    <n v="4300"/>
  </r>
  <r>
    <n v="2708"/>
    <x v="2679"/>
    <x v="26"/>
    <n v="0.16500000000000004"/>
    <n v="5.335"/>
    <n v="0"/>
    <n v="11.56"/>
    <x v="2338"/>
    <n v="0"/>
    <n v="61.672600000000003"/>
    <n v="61.672600000000003"/>
    <s v="SD70ACE"/>
    <x v="82"/>
    <x v="2"/>
    <n v="4300"/>
  </r>
  <r>
    <n v="2709"/>
    <x v="2680"/>
    <x v="4"/>
    <n v="0.15000000000000036"/>
    <n v="4.8499999999999996"/>
    <n v="0"/>
    <n v="2.98"/>
    <x v="2308"/>
    <n v="0"/>
    <n v="14.452999999999999"/>
    <n v="14.452999999999999"/>
    <s v="SD70ACE"/>
    <x v="82"/>
    <x v="2"/>
    <n v="4300"/>
  </r>
  <r>
    <n v="2710"/>
    <x v="2681"/>
    <x v="18"/>
    <n v="0.15899999999999981"/>
    <n v="5.141"/>
    <n v="0"/>
    <n v="6.43"/>
    <x v="2307"/>
    <n v="0"/>
    <n v="33.056629999999998"/>
    <n v="33.056629999999998"/>
    <s v="SD70ACE"/>
    <x v="82"/>
    <x v="2"/>
    <n v="4300"/>
  </r>
  <r>
    <n v="2711"/>
    <x v="2682"/>
    <x v="26"/>
    <n v="0.16500000000000004"/>
    <n v="5.335"/>
    <n v="0"/>
    <n v="12.86"/>
    <x v="2309"/>
    <n v="0"/>
    <n v="68.608099999999993"/>
    <n v="68.608099999999993"/>
    <s v="SD70ACE"/>
    <x v="169"/>
    <x v="2"/>
    <n v="4300"/>
  </r>
  <r>
    <n v="2712"/>
    <x v="2683"/>
    <x v="44"/>
    <n v="0.24599999999999955"/>
    <n v="7.9539999999999997"/>
    <n v="0"/>
    <n v="6.43"/>
    <x v="2307"/>
    <n v="0"/>
    <n v="51.144219999999997"/>
    <n v="51.144219999999997"/>
    <s v="SD70MAC"/>
    <x v="170"/>
    <x v="0"/>
    <n v="4000"/>
  </r>
  <r>
    <n v="2713"/>
    <x v="2684"/>
    <x v="32"/>
    <n v="0"/>
    <n v="4.95"/>
    <n v="0"/>
    <n v="10.69"/>
    <x v="409"/>
    <n v="0"/>
    <n v="52.915500000000002"/>
    <n v="52.915500000000002"/>
    <s v="ES44AC"/>
    <x v="71"/>
    <x v="2"/>
    <n v="4400"/>
  </r>
  <r>
    <n v="2714"/>
    <x v="2685"/>
    <x v="32"/>
    <n v="0"/>
    <n v="4.95"/>
    <n v="0"/>
    <n v="3.06"/>
    <x v="2299"/>
    <n v="0"/>
    <n v="15.147"/>
    <n v="15.147"/>
    <s v="ES44AC"/>
    <x v="70"/>
    <x v="2"/>
    <n v="4400"/>
  </r>
  <r>
    <n v="2715"/>
    <x v="2686"/>
    <x v="32"/>
    <n v="0"/>
    <n v="4.95"/>
    <n v="0"/>
    <n v="11.54"/>
    <x v="2300"/>
    <n v="0"/>
    <n v="57.122999999999998"/>
    <n v="57.122999999999998"/>
    <s v="ES44AC"/>
    <x v="70"/>
    <x v="2"/>
    <n v="4400"/>
  </r>
  <r>
    <n v="2716"/>
    <x v="2687"/>
    <x v="26"/>
    <n v="0.16500000000000004"/>
    <n v="5.335"/>
    <n v="0"/>
    <n v="5.77"/>
    <x v="2267"/>
    <n v="0"/>
    <n v="30.782949999999996"/>
    <n v="30.782949999999996"/>
    <s v="ES44AC"/>
    <x v="70"/>
    <x v="2"/>
    <n v="4400"/>
  </r>
  <r>
    <n v="2717"/>
    <x v="2688"/>
    <x v="32"/>
    <n v="0.1485000000000003"/>
    <n v="4.8014999999999999"/>
    <n v="0"/>
    <n v="3.06"/>
    <x v="2299"/>
    <n v="0"/>
    <n v="14.692589999999999"/>
    <n v="14.692589999999999"/>
    <s v="ES44AC"/>
    <x v="70"/>
    <x v="2"/>
    <n v="4400"/>
  </r>
  <r>
    <n v="2718"/>
    <x v="2689"/>
    <x v="25"/>
    <n v="0.22200000000000042"/>
    <n v="7.1779999999999999"/>
    <n v="0"/>
    <n v="7.36"/>
    <x v="2282"/>
    <n v="0"/>
    <n v="52.830080000000002"/>
    <n v="52.830080000000002"/>
    <s v="AC4400CW"/>
    <x v="69"/>
    <x v="0"/>
    <n v="4400"/>
  </r>
  <r>
    <n v="2719"/>
    <x v="2690"/>
    <x v="30"/>
    <n v="0"/>
    <n v="9.5"/>
    <n v="0"/>
    <n v="3.68"/>
    <x v="2281"/>
    <n v="0"/>
    <n v="34.96"/>
    <n v="34.96"/>
    <s v="AC4400CW"/>
    <x v="60"/>
    <x v="0"/>
    <n v="4400"/>
  </r>
  <r>
    <n v="2720"/>
    <x v="2691"/>
    <x v="13"/>
    <n v="0.25799999999999912"/>
    <n v="8.3420000000000005"/>
    <n v="0"/>
    <n v="7.36"/>
    <x v="2282"/>
    <n v="0"/>
    <n v="61.397120000000008"/>
    <n v="61.397120000000008"/>
    <s v="AC4400CW"/>
    <x v="60"/>
    <x v="0"/>
    <n v="4400"/>
  </r>
  <r>
    <n v="2721"/>
    <x v="2692"/>
    <x v="2"/>
    <n v="0"/>
    <n v="6.7"/>
    <n v="0"/>
    <n v="3.68"/>
    <x v="2281"/>
    <n v="0"/>
    <n v="24.656000000000002"/>
    <n v="24.656000000000002"/>
    <s v="AC4400CW"/>
    <x v="59"/>
    <x v="0"/>
    <n v="4400"/>
  </r>
  <r>
    <n v="2722"/>
    <x v="2693"/>
    <x v="32"/>
    <n v="0"/>
    <n v="4.95"/>
    <n v="0"/>
    <n v="4.66"/>
    <x v="2326"/>
    <n v="0"/>
    <n v="23.067"/>
    <n v="23.067"/>
    <s v="SD70ACE"/>
    <x v="171"/>
    <x v="2"/>
    <n v="4300"/>
  </r>
  <r>
    <n v="2723"/>
    <x v="2694"/>
    <x v="33"/>
    <n v="0"/>
    <n v="13.1"/>
    <n v="0"/>
    <n v="59.94"/>
    <x v="2339"/>
    <n v="0"/>
    <n v="785.21399999999994"/>
    <n v="785.21399999999994"/>
    <s v="GP382"/>
    <x v="108"/>
    <x v="11"/>
    <n v="2000"/>
  </r>
  <r>
    <n v="2724"/>
    <x v="2695"/>
    <x v="22"/>
    <n v="0"/>
    <n v="6"/>
    <n v="0"/>
    <n v="3.68"/>
    <x v="2281"/>
    <n v="0"/>
    <n v="22.080000000000002"/>
    <n v="22.080000000000002"/>
    <s v="D9-44CW"/>
    <x v="55"/>
    <x v="6"/>
    <n v="4400"/>
  </r>
  <r>
    <n v="2725"/>
    <x v="2696"/>
    <x v="7"/>
    <n v="0"/>
    <n v="8.6999999999999993"/>
    <n v="0"/>
    <n v="3.68"/>
    <x v="2281"/>
    <n v="0"/>
    <n v="32.015999999999998"/>
    <n v="32.015999999999998"/>
    <s v="D9-44CW"/>
    <x v="172"/>
    <x v="7"/>
    <n v="4400"/>
  </r>
  <r>
    <n v="2726"/>
    <x v="2697"/>
    <x v="22"/>
    <n v="0.22200000000000042"/>
    <n v="5.7779999999999996"/>
    <n v="0"/>
    <n v="3.68"/>
    <x v="2281"/>
    <n v="0"/>
    <n v="21.26304"/>
    <n v="21.26304"/>
    <s v="D9-44CW"/>
    <x v="51"/>
    <x v="6"/>
    <n v="4400"/>
  </r>
  <r>
    <n v="2727"/>
    <x v="2698"/>
    <x v="7"/>
    <n v="0.28500000000000014"/>
    <n v="8.4149999999999991"/>
    <n v="0"/>
    <n v="3.68"/>
    <x v="2281"/>
    <n v="0"/>
    <n v="30.967199999999998"/>
    <n v="30.967199999999998"/>
    <s v="D9-44CW"/>
    <x v="172"/>
    <x v="7"/>
    <n v="4400"/>
  </r>
  <r>
    <n v="2728"/>
    <x v="2699"/>
    <x v="22"/>
    <n v="0.22200000000000042"/>
    <n v="5.7779999999999996"/>
    <n v="0"/>
    <n v="3.68"/>
    <x v="2281"/>
    <n v="0"/>
    <n v="21.26304"/>
    <n v="21.26304"/>
    <s v="D9-44CW"/>
    <x v="52"/>
    <x v="6"/>
    <n v="4400"/>
  </r>
  <r>
    <n v="2729"/>
    <x v="2700"/>
    <x v="7"/>
    <n v="0"/>
    <n v="8.6999999999999993"/>
    <n v="0"/>
    <n v="3.68"/>
    <x v="2281"/>
    <n v="0"/>
    <n v="32.015999999999998"/>
    <n v="32.015999999999998"/>
    <s v="D9-44CW"/>
    <x v="172"/>
    <x v="7"/>
    <n v="4400"/>
  </r>
  <r>
    <n v="2730"/>
    <x v="2701"/>
    <x v="7"/>
    <n v="0.28500000000000014"/>
    <n v="8.4149999999999991"/>
    <n v="0"/>
    <n v="3.68"/>
    <x v="2281"/>
    <n v="0"/>
    <n v="30.967199999999998"/>
    <n v="30.967199999999998"/>
    <s v="D9-44CW"/>
    <x v="172"/>
    <x v="7"/>
    <n v="4400"/>
  </r>
  <r>
    <n v="2731"/>
    <x v="2702"/>
    <x v="7"/>
    <n v="0"/>
    <n v="8.6999999999999993"/>
    <n v="0"/>
    <n v="7.36"/>
    <x v="2282"/>
    <n v="0"/>
    <n v="64.031999999999996"/>
    <n v="64.031999999999996"/>
    <s v="D9-44CW"/>
    <x v="172"/>
    <x v="7"/>
    <n v="4400"/>
  </r>
  <r>
    <n v="2732"/>
    <x v="2703"/>
    <x v="7"/>
    <n v="0"/>
    <n v="8.6999999999999993"/>
    <n v="0"/>
    <n v="3.68"/>
    <x v="2281"/>
    <n v="0"/>
    <n v="32.015999999999998"/>
    <n v="32.015999999999998"/>
    <s v="D9-44CW"/>
    <x v="172"/>
    <x v="7"/>
    <n v="4400"/>
  </r>
  <r>
    <n v="2733"/>
    <x v="2704"/>
    <x v="22"/>
    <n v="0.28500000000000014"/>
    <n v="5.7149999999999999"/>
    <n v="0"/>
    <n v="7.36"/>
    <x v="2282"/>
    <n v="0"/>
    <n v="42.062400000000004"/>
    <n v="42.062400000000004"/>
    <s v="D9-44CW"/>
    <x v="51"/>
    <x v="6"/>
    <n v="4400"/>
  </r>
  <r>
    <n v="2734"/>
    <x v="2705"/>
    <x v="22"/>
    <n v="0.22200000000000042"/>
    <n v="5.7779999999999996"/>
    <n v="0"/>
    <n v="3.68"/>
    <x v="2281"/>
    <n v="0"/>
    <n v="21.26304"/>
    <n v="21.26304"/>
    <s v="D9-44CW"/>
    <x v="62"/>
    <x v="6"/>
    <n v="4400"/>
  </r>
  <r>
    <n v="2735"/>
    <x v="2706"/>
    <x v="22"/>
    <n v="0.20099999999999962"/>
    <n v="5.7990000000000004"/>
    <n v="0"/>
    <n v="3.68"/>
    <x v="2281"/>
    <n v="0"/>
    <n v="21.340320000000002"/>
    <n v="21.340320000000002"/>
    <s v="D9-44CW"/>
    <x v="62"/>
    <x v="6"/>
    <n v="4400"/>
  </r>
  <r>
    <n v="2736"/>
    <x v="2707"/>
    <x v="7"/>
    <n v="0.20099999999999874"/>
    <n v="8.4990000000000006"/>
    <n v="0"/>
    <n v="3.68"/>
    <x v="2281"/>
    <n v="0"/>
    <n v="31.276320000000002"/>
    <n v="31.276320000000002"/>
    <s v="D9-44CW"/>
    <x v="172"/>
    <x v="7"/>
    <n v="4400"/>
  </r>
  <r>
    <n v="2737"/>
    <x v="2708"/>
    <x v="22"/>
    <n v="0.20099999999999962"/>
    <n v="5.7990000000000004"/>
    <n v="0"/>
    <n v="7.36"/>
    <x v="2282"/>
    <n v="0"/>
    <n v="42.680640000000004"/>
    <n v="42.680640000000004"/>
    <s v="D9-44CW"/>
    <x v="55"/>
    <x v="6"/>
    <n v="4400"/>
  </r>
  <r>
    <n v="2738"/>
    <x v="2709"/>
    <x v="7"/>
    <n v="0"/>
    <n v="8.6999999999999993"/>
    <n v="0"/>
    <n v="3.68"/>
    <x v="2281"/>
    <n v="0"/>
    <n v="32.015999999999998"/>
    <n v="32.015999999999998"/>
    <s v="D9-44CW"/>
    <x v="172"/>
    <x v="7"/>
    <n v="4400"/>
  </r>
  <r>
    <n v="2739"/>
    <x v="2710"/>
    <x v="22"/>
    <n v="0"/>
    <n v="6"/>
    <n v="0"/>
    <n v="3.68"/>
    <x v="2281"/>
    <n v="0"/>
    <n v="22.080000000000002"/>
    <n v="22.080000000000002"/>
    <s v="D9-44CW"/>
    <x v="100"/>
    <x v="6"/>
    <n v="4400"/>
  </r>
  <r>
    <n v="2740"/>
    <x v="2711"/>
    <x v="7"/>
    <n v="0.22199999999999953"/>
    <n v="8.4779999999999998"/>
    <n v="0"/>
    <n v="3.68"/>
    <x v="2281"/>
    <n v="0"/>
    <n v="31.19904"/>
    <n v="31.19904"/>
    <s v="D9-44CW"/>
    <x v="172"/>
    <x v="7"/>
    <n v="4400"/>
  </r>
  <r>
    <n v="2741"/>
    <x v="2712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742"/>
    <x v="2713"/>
    <x v="22"/>
    <n v="0.20099999999999962"/>
    <n v="5.7990000000000004"/>
    <n v="0"/>
    <n v="3.68"/>
    <x v="2281"/>
    <n v="0"/>
    <n v="21.340320000000002"/>
    <n v="21.340320000000002"/>
    <s v="D9-44CW"/>
    <x v="52"/>
    <x v="6"/>
    <n v="4400"/>
  </r>
  <r>
    <n v="2743"/>
    <x v="2714"/>
    <x v="22"/>
    <n v="0.20099999999999962"/>
    <n v="5.7990000000000004"/>
    <n v="0"/>
    <n v="1.55"/>
    <x v="2286"/>
    <n v="0"/>
    <n v="8.9884500000000003"/>
    <n v="8.9884500000000003"/>
    <s v="D9-44CW"/>
    <x v="51"/>
    <x v="6"/>
    <n v="4400"/>
  </r>
  <r>
    <n v="2744"/>
    <x v="2715"/>
    <x v="7"/>
    <n v="0.20099999999999874"/>
    <n v="8.4990000000000006"/>
    <n v="0"/>
    <n v="3.68"/>
    <x v="2281"/>
    <n v="0"/>
    <n v="31.276320000000002"/>
    <n v="31.276320000000002"/>
    <s v="D9-44CW"/>
    <x v="172"/>
    <x v="7"/>
    <n v="4400"/>
  </r>
  <r>
    <n v="2745"/>
    <x v="2716"/>
    <x v="7"/>
    <n v="0.25799999999999912"/>
    <n v="8.4420000000000002"/>
    <n v="0"/>
    <n v="3.68"/>
    <x v="2281"/>
    <n v="0"/>
    <n v="31.066560000000003"/>
    <n v="31.066560000000003"/>
    <s v="D9-44CW"/>
    <x v="172"/>
    <x v="7"/>
    <n v="4400"/>
  </r>
  <r>
    <n v="2746"/>
    <x v="2717"/>
    <x v="7"/>
    <n v="0"/>
    <n v="8.6999999999999993"/>
    <n v="0"/>
    <n v="3.68"/>
    <x v="2281"/>
    <n v="0"/>
    <n v="32.015999999999998"/>
    <n v="32.015999999999998"/>
    <s v="D9-44CW"/>
    <x v="172"/>
    <x v="7"/>
    <n v="4400"/>
  </r>
  <r>
    <n v="2747"/>
    <x v="2718"/>
    <x v="7"/>
    <n v="0.22199999999999953"/>
    <n v="8.4779999999999998"/>
    <n v="0"/>
    <n v="11.04"/>
    <x v="2319"/>
    <n v="0"/>
    <n v="93.59711999999999"/>
    <n v="93.59711999999999"/>
    <s v="D9-44CW"/>
    <x v="172"/>
    <x v="7"/>
    <n v="4400"/>
  </r>
  <r>
    <n v="2748"/>
    <x v="2719"/>
    <x v="22"/>
    <n v="0.22200000000000042"/>
    <n v="5.7779999999999996"/>
    <n v="0"/>
    <n v="3.68"/>
    <x v="2281"/>
    <n v="0"/>
    <n v="21.26304"/>
    <n v="21.26304"/>
    <s v="D9-44CW"/>
    <x v="57"/>
    <x v="6"/>
    <n v="4400"/>
  </r>
  <r>
    <n v="2749"/>
    <x v="2720"/>
    <x v="22"/>
    <n v="0.22200000000000042"/>
    <n v="5.7779999999999996"/>
    <n v="0"/>
    <n v="3.68"/>
    <x v="2281"/>
    <n v="0"/>
    <n v="21.26304"/>
    <n v="21.26304"/>
    <s v="D9-44CW"/>
    <x v="51"/>
    <x v="6"/>
    <n v="4400"/>
  </r>
  <r>
    <n v="2750"/>
    <x v="2721"/>
    <x v="22"/>
    <n v="0"/>
    <n v="6"/>
    <n v="0"/>
    <n v="3.68"/>
    <x v="2281"/>
    <n v="0"/>
    <n v="22.080000000000002"/>
    <n v="22.080000000000002"/>
    <s v="D9-44CW"/>
    <x v="173"/>
    <x v="6"/>
    <n v="4400"/>
  </r>
  <r>
    <n v="2751"/>
    <x v="2722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752"/>
    <x v="2723"/>
    <x v="22"/>
    <n v="0.20099999999999962"/>
    <n v="5.7990000000000004"/>
    <n v="0"/>
    <n v="7.36"/>
    <x v="2282"/>
    <n v="0"/>
    <n v="42.680640000000004"/>
    <n v="42.680640000000004"/>
    <s v="D9-44CW"/>
    <x v="51"/>
    <x v="6"/>
    <n v="4400"/>
  </r>
  <r>
    <n v="2753"/>
    <x v="2724"/>
    <x v="22"/>
    <n v="0"/>
    <n v="6"/>
    <n v="0"/>
    <n v="3.68"/>
    <x v="2281"/>
    <n v="0"/>
    <n v="22.080000000000002"/>
    <n v="22.080000000000002"/>
    <s v="D9-44CW"/>
    <x v="100"/>
    <x v="6"/>
    <n v="4400"/>
  </r>
  <r>
    <n v="2754"/>
    <x v="2725"/>
    <x v="22"/>
    <n v="0.20099999999999962"/>
    <n v="5.7990000000000004"/>
    <n v="0"/>
    <n v="3.68"/>
    <x v="2281"/>
    <n v="0"/>
    <n v="21.340320000000002"/>
    <n v="21.340320000000002"/>
    <s v="D9-44CW"/>
    <x v="51"/>
    <x v="6"/>
    <n v="4400"/>
  </r>
  <r>
    <n v="2755"/>
    <x v="2726"/>
    <x v="22"/>
    <n v="0"/>
    <n v="6"/>
    <n v="0"/>
    <n v="3.68"/>
    <x v="2281"/>
    <n v="0"/>
    <n v="22.080000000000002"/>
    <n v="22.080000000000002"/>
    <s v="D9-44CW"/>
    <x v="57"/>
    <x v="6"/>
    <n v="4400"/>
  </r>
  <r>
    <n v="2756"/>
    <x v="2727"/>
    <x v="22"/>
    <n v="0.22200000000000042"/>
    <n v="5.7779999999999996"/>
    <n v="0"/>
    <n v="15.02"/>
    <x v="2340"/>
    <n v="0"/>
    <n v="86.78555999999999"/>
    <n v="86.78555999999999"/>
    <s v="D9-44CW"/>
    <x v="173"/>
    <x v="6"/>
    <n v="4400"/>
  </r>
  <r>
    <n v="2757"/>
    <x v="2728"/>
    <x v="22"/>
    <n v="0.22200000000000042"/>
    <n v="5.7779999999999996"/>
    <n v="0"/>
    <n v="7.36"/>
    <x v="2282"/>
    <n v="0"/>
    <n v="42.52608"/>
    <n v="42.52608"/>
    <s v="D9-44CW"/>
    <x v="57"/>
    <x v="6"/>
    <n v="4400"/>
  </r>
  <r>
    <n v="2758"/>
    <x v="2729"/>
    <x v="22"/>
    <n v="0.20099999999999962"/>
    <n v="5.7990000000000004"/>
    <n v="0"/>
    <n v="3.68"/>
    <x v="2281"/>
    <n v="0"/>
    <n v="21.340320000000002"/>
    <n v="21.340320000000002"/>
    <s v="D9-44CW"/>
    <x v="52"/>
    <x v="6"/>
    <n v="4400"/>
  </r>
  <r>
    <n v="2759"/>
    <x v="2730"/>
    <x v="22"/>
    <n v="0.39299999999999979"/>
    <n v="5.6070000000000002"/>
    <n v="0"/>
    <n v="3.68"/>
    <x v="2281"/>
    <n v="0"/>
    <n v="20.633760000000002"/>
    <n v="20.633760000000002"/>
    <s v="D9-44CW"/>
    <x v="100"/>
    <x v="6"/>
    <n v="4400"/>
  </r>
  <r>
    <n v="2760"/>
    <x v="2731"/>
    <x v="22"/>
    <n v="0.20399999999999974"/>
    <n v="5.7960000000000003"/>
    <n v="0"/>
    <n v="3.68"/>
    <x v="2281"/>
    <n v="0"/>
    <n v="21.329280000000001"/>
    <n v="21.329280000000001"/>
    <s v="D9-44CW"/>
    <x v="57"/>
    <x v="6"/>
    <n v="4400"/>
  </r>
  <r>
    <n v="2761"/>
    <x v="2732"/>
    <x v="22"/>
    <n v="0.22200000000000042"/>
    <n v="5.7779999999999996"/>
    <n v="0"/>
    <n v="3.68"/>
    <x v="2281"/>
    <n v="0"/>
    <n v="21.26304"/>
    <n v="21.26304"/>
    <s v="D9-44CW"/>
    <x v="100"/>
    <x v="6"/>
    <n v="4400"/>
  </r>
  <r>
    <n v="2762"/>
    <x v="2733"/>
    <x v="22"/>
    <n v="0.22200000000000042"/>
    <n v="5.7779999999999996"/>
    <n v="0"/>
    <n v="3.68"/>
    <x v="2281"/>
    <n v="0"/>
    <n v="21.26304"/>
    <n v="21.26304"/>
    <s v="D9-44CW"/>
    <x v="173"/>
    <x v="6"/>
    <n v="4400"/>
  </r>
  <r>
    <n v="2763"/>
    <x v="2734"/>
    <x v="22"/>
    <n v="0.22200000000000042"/>
    <n v="5.7779999999999996"/>
    <n v="0"/>
    <n v="7.36"/>
    <x v="2282"/>
    <n v="0"/>
    <n v="42.52608"/>
    <n v="42.52608"/>
    <s v="D9-44CW"/>
    <x v="173"/>
    <x v="6"/>
    <n v="4400"/>
  </r>
  <r>
    <n v="2764"/>
    <x v="2735"/>
    <x v="22"/>
    <n v="0.22200000000000042"/>
    <n v="5.7779999999999996"/>
    <n v="0"/>
    <n v="3.68"/>
    <x v="2281"/>
    <n v="0"/>
    <n v="21.26304"/>
    <n v="21.26304"/>
    <s v="D9-44CW"/>
    <x v="57"/>
    <x v="6"/>
    <n v="4400"/>
  </r>
  <r>
    <n v="2765"/>
    <x v="2736"/>
    <x v="22"/>
    <n v="0.22200000000000042"/>
    <n v="5.7779999999999996"/>
    <n v="0"/>
    <n v="7.36"/>
    <x v="2282"/>
    <n v="0"/>
    <n v="42.52608"/>
    <n v="42.52608"/>
    <s v="D9-44CW"/>
    <x v="55"/>
    <x v="6"/>
    <n v="4400"/>
  </r>
  <r>
    <n v="2766"/>
    <x v="2737"/>
    <x v="22"/>
    <n v="0.22200000000000042"/>
    <n v="5.7779999999999996"/>
    <n v="0"/>
    <n v="3.68"/>
    <x v="2281"/>
    <n v="0"/>
    <n v="21.26304"/>
    <n v="21.26304"/>
    <s v="D9-44CW"/>
    <x v="57"/>
    <x v="6"/>
    <n v="4400"/>
  </r>
  <r>
    <n v="2767"/>
    <x v="2738"/>
    <x v="22"/>
    <n v="0"/>
    <n v="6"/>
    <n v="0"/>
    <n v="3.68"/>
    <x v="2281"/>
    <n v="0"/>
    <n v="22.080000000000002"/>
    <n v="22.080000000000002"/>
    <s v="D9-44CW"/>
    <x v="173"/>
    <x v="6"/>
    <n v="4400"/>
  </r>
  <r>
    <n v="2768"/>
    <x v="2739"/>
    <x v="22"/>
    <n v="0.22200000000000042"/>
    <n v="5.7779999999999996"/>
    <n v="0"/>
    <n v="3.68"/>
    <x v="2281"/>
    <n v="0"/>
    <n v="21.26304"/>
    <n v="21.26304"/>
    <s v="D9-44CW"/>
    <x v="173"/>
    <x v="6"/>
    <n v="4400"/>
  </r>
  <r>
    <n v="2769"/>
    <x v="2740"/>
    <x v="22"/>
    <n v="0"/>
    <n v="6"/>
    <n v="0"/>
    <n v="11.04"/>
    <x v="2319"/>
    <n v="0"/>
    <n v="66.239999999999995"/>
    <n v="66.239999999999995"/>
    <s v="D9-44CW"/>
    <x v="51"/>
    <x v="6"/>
    <n v="4400"/>
  </r>
  <r>
    <n v="2770"/>
    <x v="2741"/>
    <x v="22"/>
    <n v="0.22200000000000042"/>
    <n v="5.7779999999999996"/>
    <n v="0"/>
    <n v="3.68"/>
    <x v="2281"/>
    <n v="0"/>
    <n v="21.26304"/>
    <n v="21.26304"/>
    <s v="D9-44CW"/>
    <x v="57"/>
    <x v="6"/>
    <n v="4400"/>
  </r>
  <r>
    <n v="2771"/>
    <x v="2742"/>
    <x v="22"/>
    <n v="0.20099999999999962"/>
    <n v="5.7990000000000004"/>
    <n v="0"/>
    <n v="7.36"/>
    <x v="2282"/>
    <n v="0"/>
    <n v="42.680640000000004"/>
    <n v="42.680640000000004"/>
    <s v="D9-44CW"/>
    <x v="57"/>
    <x v="6"/>
    <n v="4400"/>
  </r>
  <r>
    <n v="2772"/>
    <x v="2743"/>
    <x v="22"/>
    <n v="0.20099999999999962"/>
    <n v="5.7990000000000004"/>
    <n v="0"/>
    <n v="3.68"/>
    <x v="2281"/>
    <n v="0"/>
    <n v="21.340320000000002"/>
    <n v="21.340320000000002"/>
    <s v="D9-44CW"/>
    <x v="100"/>
    <x v="6"/>
    <n v="4400"/>
  </r>
  <r>
    <n v="2773"/>
    <x v="2744"/>
    <x v="22"/>
    <n v="0"/>
    <n v="6"/>
    <n v="0"/>
    <n v="3.68"/>
    <x v="2281"/>
    <n v="0"/>
    <n v="22.080000000000002"/>
    <n v="22.080000000000002"/>
    <s v="D9-44CW"/>
    <x v="52"/>
    <x v="6"/>
    <n v="4400"/>
  </r>
  <r>
    <n v="2774"/>
    <x v="2745"/>
    <x v="22"/>
    <n v="0.39299999999999979"/>
    <n v="5.6070000000000002"/>
    <n v="0"/>
    <n v="11.42"/>
    <x v="2341"/>
    <n v="0"/>
    <n v="64.031940000000006"/>
    <n v="64.031940000000006"/>
    <s v="D9-44CW"/>
    <x v="62"/>
    <x v="6"/>
    <n v="4400"/>
  </r>
  <r>
    <n v="2775"/>
    <x v="2746"/>
    <x v="0"/>
    <n v="0"/>
    <n v="7.8"/>
    <n v="0"/>
    <n v="3.68"/>
    <x v="2281"/>
    <n v="0"/>
    <n v="28.704000000000001"/>
    <n v="28.704000000000001"/>
    <s v="D9-44CW"/>
    <x v="65"/>
    <x v="0"/>
    <n v="4400"/>
  </r>
  <r>
    <n v="2776"/>
    <x v="2747"/>
    <x v="22"/>
    <n v="0.20099999999999962"/>
    <n v="5.7990000000000004"/>
    <n v="0"/>
    <n v="3.68"/>
    <x v="2281"/>
    <n v="0"/>
    <n v="21.340320000000002"/>
    <n v="21.340320000000002"/>
    <s v="D9-44CW"/>
    <x v="55"/>
    <x v="6"/>
    <n v="4400"/>
  </r>
  <r>
    <n v="2777"/>
    <x v="2748"/>
    <x v="0"/>
    <n v="0"/>
    <n v="7.8"/>
    <n v="0"/>
    <n v="5.67"/>
    <x v="2342"/>
    <n v="0"/>
    <n v="44.225999999999999"/>
    <n v="44.225999999999999"/>
    <s v="D9-44CW"/>
    <x v="68"/>
    <x v="0"/>
    <n v="4400"/>
  </r>
  <r>
    <n v="2778"/>
    <x v="2749"/>
    <x v="0"/>
    <n v="0.26999999999999957"/>
    <n v="7.53"/>
    <n v="0"/>
    <n v="3.68"/>
    <x v="2281"/>
    <n v="0"/>
    <n v="27.710400000000003"/>
    <n v="27.710400000000003"/>
    <s v="D9-44CW"/>
    <x v="68"/>
    <x v="0"/>
    <n v="4400"/>
  </r>
  <r>
    <n v="2779"/>
    <x v="2750"/>
    <x v="22"/>
    <n v="0.20099999999999962"/>
    <n v="5.7990000000000004"/>
    <n v="0"/>
    <n v="7.36"/>
    <x v="2282"/>
    <n v="0"/>
    <n v="42.680640000000004"/>
    <n v="42.680640000000004"/>
    <s v="D9-44CW"/>
    <x v="51"/>
    <x v="6"/>
    <n v="4400"/>
  </r>
  <r>
    <n v="2780"/>
    <x v="2751"/>
    <x v="22"/>
    <n v="0"/>
    <n v="6"/>
    <n v="0"/>
    <n v="3.68"/>
    <x v="2281"/>
    <n v="0"/>
    <n v="22.080000000000002"/>
    <n v="22.080000000000002"/>
    <s v="D9-44CW"/>
    <x v="51"/>
    <x v="6"/>
    <n v="4400"/>
  </r>
  <r>
    <n v="2781"/>
    <x v="2752"/>
    <x v="22"/>
    <n v="0.22200000000000042"/>
    <n v="5.7779999999999996"/>
    <n v="0"/>
    <n v="3.68"/>
    <x v="2281"/>
    <n v="0"/>
    <n v="21.26304"/>
    <n v="21.26304"/>
    <s v="D9-44CW"/>
    <x v="51"/>
    <x v="6"/>
    <n v="4400"/>
  </r>
  <r>
    <n v="2782"/>
    <x v="2753"/>
    <x v="22"/>
    <n v="0"/>
    <n v="6"/>
    <n v="0"/>
    <n v="3.68"/>
    <x v="2281"/>
    <n v="0"/>
    <n v="22.080000000000002"/>
    <n v="22.080000000000002"/>
    <s v="D9-44CW"/>
    <x v="51"/>
    <x v="6"/>
    <n v="4400"/>
  </r>
  <r>
    <n v="2783"/>
    <x v="2754"/>
    <x v="22"/>
    <n v="0.26999999999999957"/>
    <n v="5.73"/>
    <n v="0"/>
    <n v="3.68"/>
    <x v="2281"/>
    <n v="0"/>
    <n v="21.086400000000001"/>
    <n v="21.086400000000001"/>
    <s v="D9-44CW"/>
    <x v="51"/>
    <x v="6"/>
    <n v="4400"/>
  </r>
  <r>
    <n v="2784"/>
    <x v="2755"/>
    <x v="22"/>
    <n v="0"/>
    <n v="6"/>
    <n v="0"/>
    <n v="3.68"/>
    <x v="2281"/>
    <n v="0"/>
    <n v="22.080000000000002"/>
    <n v="22.080000000000002"/>
    <s v="D9-44CW"/>
    <x v="51"/>
    <x v="6"/>
    <n v="4400"/>
  </r>
  <r>
    <n v="2785"/>
    <x v="2756"/>
    <x v="0"/>
    <n v="0.25800000000000001"/>
    <n v="7.5419999999999998"/>
    <n v="0"/>
    <n v="7.36"/>
    <x v="2282"/>
    <n v="0"/>
    <n v="55.509120000000003"/>
    <n v="55.509120000000003"/>
    <s v="D9-44CW"/>
    <x v="68"/>
    <x v="0"/>
    <n v="4400"/>
  </r>
  <r>
    <n v="2786"/>
    <x v="2757"/>
    <x v="0"/>
    <n v="0.26999999999999957"/>
    <n v="7.53"/>
    <n v="0"/>
    <n v="3.68"/>
    <x v="2281"/>
    <n v="0"/>
    <n v="27.710400000000003"/>
    <n v="27.710400000000003"/>
    <s v="D9-44CW"/>
    <x v="65"/>
    <x v="0"/>
    <n v="4400"/>
  </r>
  <r>
    <n v="2787"/>
    <x v="2758"/>
    <x v="22"/>
    <n v="0.20099999999999962"/>
    <n v="5.7990000000000004"/>
    <n v="0"/>
    <n v="3.68"/>
    <x v="2281"/>
    <n v="0"/>
    <n v="21.340320000000002"/>
    <n v="21.340320000000002"/>
    <s v="D9-44CW"/>
    <x v="51"/>
    <x v="6"/>
    <n v="4400"/>
  </r>
  <r>
    <n v="2788"/>
    <x v="2759"/>
    <x v="0"/>
    <n v="0.26999999999999957"/>
    <n v="7.53"/>
    <n v="0"/>
    <n v="3.68"/>
    <x v="2281"/>
    <n v="0"/>
    <n v="27.710400000000003"/>
    <n v="27.710400000000003"/>
    <s v="D9-44CW"/>
    <x v="68"/>
    <x v="0"/>
    <n v="4400"/>
  </r>
  <r>
    <n v="2789"/>
    <x v="2760"/>
    <x v="0"/>
    <n v="0"/>
    <n v="7.8"/>
    <n v="0"/>
    <n v="3.68"/>
    <x v="2281"/>
    <n v="0"/>
    <n v="28.704000000000001"/>
    <n v="28.704000000000001"/>
    <s v="D9-44CW"/>
    <x v="68"/>
    <x v="0"/>
    <n v="4400"/>
  </r>
  <r>
    <n v="2790"/>
    <x v="2761"/>
    <x v="22"/>
    <n v="0"/>
    <n v="6"/>
    <n v="0"/>
    <n v="3.68"/>
    <x v="2281"/>
    <n v="0"/>
    <n v="22.080000000000002"/>
    <n v="22.080000000000002"/>
    <s v="D9-44CW"/>
    <x v="51"/>
    <x v="6"/>
    <n v="4400"/>
  </r>
  <r>
    <n v="2791"/>
    <x v="2762"/>
    <x v="0"/>
    <n v="0.26999999999999957"/>
    <n v="7.53"/>
    <n v="0"/>
    <n v="6.5"/>
    <x v="2343"/>
    <n v="0"/>
    <n v="48.945"/>
    <n v="48.945"/>
    <s v="D9-44CW"/>
    <x v="65"/>
    <x v="0"/>
    <n v="4400"/>
  </r>
  <r>
    <n v="2792"/>
    <x v="2763"/>
    <x v="0"/>
    <n v="0.26999999999999957"/>
    <n v="7.53"/>
    <n v="0"/>
    <n v="7.36"/>
    <x v="2282"/>
    <n v="0"/>
    <n v="55.420800000000007"/>
    <n v="55.420800000000007"/>
    <s v="D9-44CW"/>
    <x v="68"/>
    <x v="0"/>
    <n v="4400"/>
  </r>
  <r>
    <n v="2793"/>
    <x v="2764"/>
    <x v="0"/>
    <n v="0.39299999999999979"/>
    <n v="7.407"/>
    <n v="0"/>
    <n v="1.55"/>
    <x v="2286"/>
    <n v="0"/>
    <n v="11.48085"/>
    <n v="11.48085"/>
    <s v="D9-44CW"/>
    <x v="68"/>
    <x v="0"/>
    <n v="4400"/>
  </r>
  <r>
    <n v="2794"/>
    <x v="2765"/>
    <x v="22"/>
    <n v="0.22200000000000042"/>
    <n v="5.7779999999999996"/>
    <n v="0"/>
    <n v="3.68"/>
    <x v="2281"/>
    <n v="0"/>
    <n v="21.26304"/>
    <n v="21.26304"/>
    <s v="D9-44CW"/>
    <x v="57"/>
    <x v="6"/>
    <n v="4400"/>
  </r>
  <r>
    <n v="2795"/>
    <x v="2766"/>
    <x v="22"/>
    <n v="0.20099999999999962"/>
    <n v="5.7990000000000004"/>
    <n v="0"/>
    <n v="3.68"/>
    <x v="2281"/>
    <n v="0"/>
    <n v="21.340320000000002"/>
    <n v="21.340320000000002"/>
    <s v="D9-44CW"/>
    <x v="51"/>
    <x v="6"/>
    <n v="4400"/>
  </r>
  <r>
    <n v="2796"/>
    <x v="2767"/>
    <x v="0"/>
    <n v="0.26999999999999957"/>
    <n v="7.53"/>
    <n v="0"/>
    <n v="3.68"/>
    <x v="2281"/>
    <n v="0"/>
    <n v="27.710400000000003"/>
    <n v="27.710400000000003"/>
    <s v="D9-44CW"/>
    <x v="68"/>
    <x v="0"/>
    <n v="4400"/>
  </r>
  <r>
    <n v="2797"/>
    <x v="2768"/>
    <x v="0"/>
    <n v="0.25800000000000001"/>
    <n v="7.5419999999999998"/>
    <n v="0"/>
    <n v="7.36"/>
    <x v="2282"/>
    <n v="0"/>
    <n v="55.509120000000003"/>
    <n v="55.509120000000003"/>
    <s v="D9-44CW"/>
    <x v="68"/>
    <x v="0"/>
    <n v="4400"/>
  </r>
  <r>
    <n v="2798"/>
    <x v="2769"/>
    <x v="0"/>
    <n v="0.39299999999999979"/>
    <n v="7.407"/>
    <n v="0"/>
    <n v="7.36"/>
    <x v="2282"/>
    <n v="0"/>
    <n v="54.515520000000002"/>
    <n v="54.515520000000002"/>
    <s v="D9-44CW"/>
    <x v="68"/>
    <x v="0"/>
    <n v="4400"/>
  </r>
  <r>
    <n v="2799"/>
    <x v="2770"/>
    <x v="0"/>
    <n v="0.25800000000000001"/>
    <n v="7.5419999999999998"/>
    <n v="0"/>
    <n v="7.36"/>
    <x v="2282"/>
    <n v="0"/>
    <n v="55.509120000000003"/>
    <n v="55.509120000000003"/>
    <s v="D9-44CW"/>
    <x v="65"/>
    <x v="0"/>
    <n v="4400"/>
  </r>
  <r>
    <n v="2800"/>
    <x v="2771"/>
    <x v="22"/>
    <n v="0.39299999999999979"/>
    <n v="5.6070000000000002"/>
    <n v="0"/>
    <n v="3.68"/>
    <x v="2281"/>
    <n v="0"/>
    <n v="20.633760000000002"/>
    <n v="20.633760000000002"/>
    <s v="D9-44CW"/>
    <x v="55"/>
    <x v="6"/>
    <n v="4400"/>
  </r>
  <r>
    <n v="2801"/>
    <x v="2772"/>
    <x v="22"/>
    <n v="0"/>
    <n v="6"/>
    <n v="0"/>
    <n v="7.36"/>
    <x v="2282"/>
    <n v="0"/>
    <n v="44.160000000000004"/>
    <n v="44.160000000000004"/>
    <s v="D9-44CW"/>
    <x v="51"/>
    <x v="6"/>
    <n v="4400"/>
  </r>
  <r>
    <n v="2802"/>
    <x v="2773"/>
    <x v="22"/>
    <n v="0"/>
    <n v="6"/>
    <n v="0"/>
    <n v="3.68"/>
    <x v="2281"/>
    <n v="0"/>
    <n v="22.080000000000002"/>
    <n v="22.080000000000002"/>
    <s v="D9-44CW"/>
    <x v="51"/>
    <x v="6"/>
    <n v="4400"/>
  </r>
  <r>
    <n v="2803"/>
    <x v="2774"/>
    <x v="0"/>
    <n v="0.25800000000000001"/>
    <n v="7.5419999999999998"/>
    <n v="0"/>
    <n v="3.68"/>
    <x v="2281"/>
    <n v="0"/>
    <n v="27.754560000000001"/>
    <n v="27.754560000000001"/>
    <s v="D9-44CW"/>
    <x v="68"/>
    <x v="0"/>
    <n v="4400"/>
  </r>
  <r>
    <n v="2804"/>
    <x v="2775"/>
    <x v="0"/>
    <n v="0.26999999999999957"/>
    <n v="7.53"/>
    <n v="0"/>
    <n v="3.68"/>
    <x v="2281"/>
    <n v="0"/>
    <n v="27.710400000000003"/>
    <n v="27.710400000000003"/>
    <s v="D9-44CW"/>
    <x v="68"/>
    <x v="0"/>
    <n v="4400"/>
  </r>
  <r>
    <n v="2805"/>
    <x v="2776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806"/>
    <x v="2777"/>
    <x v="22"/>
    <n v="0"/>
    <n v="6"/>
    <n v="0"/>
    <n v="3.68"/>
    <x v="2281"/>
    <n v="0"/>
    <n v="22.080000000000002"/>
    <n v="22.080000000000002"/>
    <s v="D9-44CW"/>
    <x v="51"/>
    <x v="6"/>
    <n v="4400"/>
  </r>
  <r>
    <n v="2807"/>
    <x v="2778"/>
    <x v="0"/>
    <n v="0.26999999999999957"/>
    <n v="7.53"/>
    <n v="0"/>
    <n v="3.68"/>
    <x v="2281"/>
    <n v="0"/>
    <n v="27.710400000000003"/>
    <n v="27.710400000000003"/>
    <s v="D9-44CW"/>
    <x v="68"/>
    <x v="0"/>
    <n v="4400"/>
  </r>
  <r>
    <n v="2808"/>
    <x v="2779"/>
    <x v="22"/>
    <n v="0.22200000000000042"/>
    <n v="5.7779999999999996"/>
    <n v="0"/>
    <n v="3.68"/>
    <x v="2281"/>
    <n v="0"/>
    <n v="21.26304"/>
    <n v="21.26304"/>
    <s v="D9-44CW"/>
    <x v="173"/>
    <x v="6"/>
    <n v="4400"/>
  </r>
  <r>
    <n v="2809"/>
    <x v="2780"/>
    <x v="0"/>
    <n v="0.25800000000000001"/>
    <n v="7.5419999999999998"/>
    <n v="0"/>
    <n v="3.68"/>
    <x v="2281"/>
    <n v="0"/>
    <n v="27.754560000000001"/>
    <n v="27.754560000000001"/>
    <s v="D9-44CW"/>
    <x v="68"/>
    <x v="0"/>
    <n v="4400"/>
  </r>
  <r>
    <n v="2810"/>
    <x v="2781"/>
    <x v="0"/>
    <n v="0"/>
    <n v="7.8"/>
    <n v="0"/>
    <n v="3.68"/>
    <x v="2281"/>
    <n v="0"/>
    <n v="28.704000000000001"/>
    <n v="28.704000000000001"/>
    <s v="D9-44CW"/>
    <x v="65"/>
    <x v="0"/>
    <n v="4400"/>
  </r>
  <r>
    <n v="2811"/>
    <x v="2782"/>
    <x v="22"/>
    <n v="0.26999999999999957"/>
    <n v="5.73"/>
    <n v="0"/>
    <n v="3.68"/>
    <x v="2281"/>
    <n v="0"/>
    <n v="21.086400000000001"/>
    <n v="21.086400000000001"/>
    <s v="D9-44CW"/>
    <x v="52"/>
    <x v="6"/>
    <n v="4400"/>
  </r>
  <r>
    <n v="2812"/>
    <x v="2783"/>
    <x v="22"/>
    <n v="0.22200000000000042"/>
    <n v="5.7779999999999996"/>
    <n v="0"/>
    <n v="3.68"/>
    <x v="2281"/>
    <n v="0"/>
    <n v="21.26304"/>
    <n v="21.26304"/>
    <s v="D9-44CW"/>
    <x v="100"/>
    <x v="6"/>
    <n v="4400"/>
  </r>
  <r>
    <n v="2813"/>
    <x v="2784"/>
    <x v="0"/>
    <n v="0.26999999999999957"/>
    <n v="7.53"/>
    <n v="0"/>
    <n v="7.36"/>
    <x v="2282"/>
    <n v="0"/>
    <n v="55.420800000000007"/>
    <n v="55.420800000000007"/>
    <s v="D9-44CW"/>
    <x v="68"/>
    <x v="0"/>
    <n v="4400"/>
  </r>
  <r>
    <n v="2814"/>
    <x v="2785"/>
    <x v="0"/>
    <n v="0.26999999999999957"/>
    <n v="7.53"/>
    <n v="0"/>
    <n v="3.68"/>
    <x v="2281"/>
    <n v="0"/>
    <n v="27.710400000000003"/>
    <n v="27.710400000000003"/>
    <s v="D9-44CW"/>
    <x v="65"/>
    <x v="0"/>
    <n v="4400"/>
  </r>
  <r>
    <n v="2815"/>
    <x v="2786"/>
    <x v="22"/>
    <n v="0.26999999999999957"/>
    <n v="5.73"/>
    <n v="0"/>
    <n v="3.68"/>
    <x v="2281"/>
    <n v="0"/>
    <n v="21.086400000000001"/>
    <n v="21.086400000000001"/>
    <s v="D9-44CW"/>
    <x v="51"/>
    <x v="6"/>
    <n v="4400"/>
  </r>
  <r>
    <n v="2816"/>
    <x v="2787"/>
    <x v="22"/>
    <n v="0.26999999999999957"/>
    <n v="5.73"/>
    <n v="0"/>
    <n v="3.68"/>
    <x v="2281"/>
    <n v="0"/>
    <n v="21.086400000000001"/>
    <n v="21.086400000000001"/>
    <s v="D9-44CW"/>
    <x v="51"/>
    <x v="6"/>
    <n v="4400"/>
  </r>
  <r>
    <n v="2817"/>
    <x v="2788"/>
    <x v="22"/>
    <n v="0.22200000000000042"/>
    <n v="5.7779999999999996"/>
    <n v="0"/>
    <n v="3.68"/>
    <x v="2281"/>
    <n v="0"/>
    <n v="21.26304"/>
    <n v="21.26304"/>
    <s v="D9-44CW"/>
    <x v="100"/>
    <x v="6"/>
    <n v="4400"/>
  </r>
  <r>
    <n v="2818"/>
    <x v="2789"/>
    <x v="22"/>
    <n v="0.26999999999999957"/>
    <n v="5.73"/>
    <n v="0"/>
    <n v="3.68"/>
    <x v="2281"/>
    <n v="0"/>
    <n v="21.086400000000001"/>
    <n v="21.086400000000001"/>
    <s v="D9-44CW"/>
    <x v="174"/>
    <x v="6"/>
    <n v="4400"/>
  </r>
  <r>
    <n v="2819"/>
    <x v="2790"/>
    <x v="0"/>
    <n v="0.25800000000000001"/>
    <n v="7.5419999999999998"/>
    <n v="0"/>
    <n v="3.68"/>
    <x v="2281"/>
    <n v="0"/>
    <n v="27.754560000000001"/>
    <n v="27.754560000000001"/>
    <s v="D9-44CW"/>
    <x v="60"/>
    <x v="0"/>
    <n v="4400"/>
  </r>
  <r>
    <n v="2820"/>
    <x v="2791"/>
    <x v="0"/>
    <n v="0"/>
    <n v="7.8"/>
    <n v="0"/>
    <n v="1.55"/>
    <x v="2286"/>
    <n v="0"/>
    <n v="12.09"/>
    <n v="12.09"/>
    <s v="D9-44CW"/>
    <x v="69"/>
    <x v="0"/>
    <n v="4400"/>
  </r>
  <r>
    <n v="2821"/>
    <x v="2792"/>
    <x v="0"/>
    <n v="0.26999999999999957"/>
    <n v="7.53"/>
    <n v="0"/>
    <n v="7.36"/>
    <x v="2282"/>
    <n v="0"/>
    <n v="55.420800000000007"/>
    <n v="55.420800000000007"/>
    <s v="D9-44CW"/>
    <x v="69"/>
    <x v="0"/>
    <n v="4400"/>
  </r>
  <r>
    <n v="2822"/>
    <x v="2793"/>
    <x v="0"/>
    <n v="0.26999999999999957"/>
    <n v="7.53"/>
    <n v="0"/>
    <n v="3.68"/>
    <x v="2281"/>
    <n v="0"/>
    <n v="27.710400000000003"/>
    <n v="27.710400000000003"/>
    <s v="D9-44CW"/>
    <x v="68"/>
    <x v="0"/>
    <n v="4400"/>
  </r>
  <r>
    <n v="2823"/>
    <x v="2794"/>
    <x v="22"/>
    <n v="0.20099999999999962"/>
    <n v="5.7990000000000004"/>
    <n v="0"/>
    <n v="3.68"/>
    <x v="2281"/>
    <n v="0"/>
    <n v="21.340320000000002"/>
    <n v="21.340320000000002"/>
    <s v="D9-44CW"/>
    <x v="51"/>
    <x v="6"/>
    <n v="4400"/>
  </r>
  <r>
    <n v="2824"/>
    <x v="2795"/>
    <x v="0"/>
    <n v="0"/>
    <n v="7.8"/>
    <n v="0"/>
    <n v="3.68"/>
    <x v="2281"/>
    <n v="0"/>
    <n v="28.704000000000001"/>
    <n v="28.704000000000001"/>
    <s v="D9-44CW"/>
    <x v="68"/>
    <x v="0"/>
    <n v="4400"/>
  </r>
  <r>
    <n v="2825"/>
    <x v="2796"/>
    <x v="0"/>
    <n v="0.25800000000000001"/>
    <n v="7.5419999999999998"/>
    <n v="0"/>
    <n v="3.68"/>
    <x v="2281"/>
    <n v="0"/>
    <n v="27.754560000000001"/>
    <n v="27.754560000000001"/>
    <s v="D9-44CW"/>
    <x v="68"/>
    <x v="0"/>
    <n v="4400"/>
  </r>
  <r>
    <n v="2826"/>
    <x v="2797"/>
    <x v="0"/>
    <n v="0.26999999999999957"/>
    <n v="7.53"/>
    <n v="0"/>
    <n v="3.68"/>
    <x v="2281"/>
    <n v="0"/>
    <n v="27.710400000000003"/>
    <n v="27.710400000000003"/>
    <s v="D9-44CW"/>
    <x v="68"/>
    <x v="0"/>
    <n v="4400"/>
  </r>
  <r>
    <n v="2827"/>
    <x v="2798"/>
    <x v="22"/>
    <n v="0.20099999999999962"/>
    <n v="5.7990000000000004"/>
    <n v="0"/>
    <n v="11.04"/>
    <x v="2319"/>
    <n v="0"/>
    <n v="64.020960000000002"/>
    <n v="64.020960000000002"/>
    <s v="D9-44CW"/>
    <x v="51"/>
    <x v="6"/>
    <n v="4400"/>
  </r>
  <r>
    <n v="2828"/>
    <x v="2799"/>
    <x v="0"/>
    <n v="0.39299999999999979"/>
    <n v="7.407"/>
    <n v="0"/>
    <n v="3.68"/>
    <x v="2281"/>
    <n v="0"/>
    <n v="27.257760000000001"/>
    <n v="27.257760000000001"/>
    <s v="D9-44CW"/>
    <x v="68"/>
    <x v="0"/>
    <n v="4400"/>
  </r>
  <r>
    <n v="2829"/>
    <x v="2800"/>
    <x v="0"/>
    <n v="0.26999999999999957"/>
    <n v="7.53"/>
    <n v="0"/>
    <n v="3.68"/>
    <x v="2281"/>
    <n v="0"/>
    <n v="27.710400000000003"/>
    <n v="27.710400000000003"/>
    <s v="D9-44CW"/>
    <x v="69"/>
    <x v="0"/>
    <n v="4400"/>
  </r>
  <r>
    <n v="2830"/>
    <x v="2801"/>
    <x v="0"/>
    <n v="0.26999999999999957"/>
    <n v="7.53"/>
    <n v="0"/>
    <n v="3.68"/>
    <x v="2281"/>
    <n v="0"/>
    <n v="27.710400000000003"/>
    <n v="27.710400000000003"/>
    <s v="D9-44CW"/>
    <x v="69"/>
    <x v="0"/>
    <n v="4400"/>
  </r>
  <r>
    <n v="2831"/>
    <x v="2802"/>
    <x v="22"/>
    <n v="0.22200000000000042"/>
    <n v="5.7779999999999996"/>
    <n v="0"/>
    <n v="3.68"/>
    <x v="2281"/>
    <n v="0"/>
    <n v="21.26304"/>
    <n v="21.26304"/>
    <s v="D9-44CW"/>
    <x v="51"/>
    <x v="6"/>
    <n v="4400"/>
  </r>
  <r>
    <n v="2832"/>
    <x v="2803"/>
    <x v="22"/>
    <n v="0.25800000000000001"/>
    <n v="5.742"/>
    <n v="0"/>
    <n v="3.68"/>
    <x v="2281"/>
    <n v="0"/>
    <n v="21.130559999999999"/>
    <n v="21.130559999999999"/>
    <s v="D9-44CW"/>
    <x v="62"/>
    <x v="6"/>
    <n v="4400"/>
  </r>
  <r>
    <n v="2833"/>
    <x v="2804"/>
    <x v="22"/>
    <n v="0.20099999999999962"/>
    <n v="5.7990000000000004"/>
    <n v="0"/>
    <n v="3.68"/>
    <x v="2281"/>
    <n v="0"/>
    <n v="21.340320000000002"/>
    <n v="21.340320000000002"/>
    <s v="D9-44CW"/>
    <x v="100"/>
    <x v="6"/>
    <n v="4400"/>
  </r>
  <r>
    <n v="2834"/>
    <x v="2805"/>
    <x v="0"/>
    <n v="0.26999999999999957"/>
    <n v="7.53"/>
    <n v="0"/>
    <n v="3.68"/>
    <x v="2281"/>
    <n v="0"/>
    <n v="27.710400000000003"/>
    <n v="27.710400000000003"/>
    <s v="D9-44CW"/>
    <x v="69"/>
    <x v="0"/>
    <n v="4400"/>
  </r>
  <r>
    <n v="2835"/>
    <x v="2806"/>
    <x v="0"/>
    <n v="0.26999999999999957"/>
    <n v="7.53"/>
    <n v="0"/>
    <n v="3.68"/>
    <x v="2281"/>
    <n v="0"/>
    <n v="27.710400000000003"/>
    <n v="27.710400000000003"/>
    <s v="D9-44CW"/>
    <x v="69"/>
    <x v="0"/>
    <n v="4400"/>
  </r>
  <r>
    <n v="2836"/>
    <x v="2807"/>
    <x v="0"/>
    <n v="0.39299999999999979"/>
    <n v="7.407"/>
    <n v="0"/>
    <n v="3.68"/>
    <x v="2281"/>
    <n v="0"/>
    <n v="27.257760000000001"/>
    <n v="27.257760000000001"/>
    <s v="D9-44CW"/>
    <x v="69"/>
    <x v="0"/>
    <n v="4400"/>
  </r>
  <r>
    <n v="2837"/>
    <x v="2808"/>
    <x v="22"/>
    <n v="0.39299999999999979"/>
    <n v="5.6070000000000002"/>
    <n v="0"/>
    <n v="3.68"/>
    <x v="2281"/>
    <n v="0"/>
    <n v="20.633760000000002"/>
    <n v="20.633760000000002"/>
    <s v="D9-44CW"/>
    <x v="51"/>
    <x v="6"/>
    <n v="4400"/>
  </r>
  <r>
    <n v="2838"/>
    <x v="2809"/>
    <x v="22"/>
    <n v="0.20099999999999962"/>
    <n v="5.7990000000000004"/>
    <n v="0"/>
    <n v="7.8"/>
    <x v="2323"/>
    <n v="0"/>
    <n v="45.232199999999999"/>
    <n v="45.232199999999999"/>
    <s v="D9-44CW"/>
    <x v="52"/>
    <x v="6"/>
    <n v="4400"/>
  </r>
  <r>
    <n v="2839"/>
    <x v="2810"/>
    <x v="22"/>
    <n v="0.26999999999999957"/>
    <n v="5.73"/>
    <n v="0"/>
    <n v="3.68"/>
    <x v="2281"/>
    <n v="0"/>
    <n v="21.086400000000001"/>
    <n v="21.086400000000001"/>
    <s v="D9-44CW"/>
    <x v="51"/>
    <x v="6"/>
    <n v="4400"/>
  </r>
  <r>
    <n v="2840"/>
    <x v="2811"/>
    <x v="0"/>
    <n v="0"/>
    <n v="7.8"/>
    <n v="0"/>
    <n v="3.68"/>
    <x v="2281"/>
    <n v="0"/>
    <n v="28.704000000000001"/>
    <n v="28.704000000000001"/>
    <s v="D9-44CW"/>
    <x v="69"/>
    <x v="0"/>
    <n v="4400"/>
  </r>
  <r>
    <n v="2841"/>
    <x v="2812"/>
    <x v="0"/>
    <n v="0.26999999999999957"/>
    <n v="7.53"/>
    <n v="0"/>
    <n v="3.68"/>
    <x v="2281"/>
    <n v="0"/>
    <n v="27.710400000000003"/>
    <n v="27.710400000000003"/>
    <s v="D9-44CW"/>
    <x v="60"/>
    <x v="0"/>
    <n v="4400"/>
  </r>
  <r>
    <n v="2842"/>
    <x v="2813"/>
    <x v="0"/>
    <n v="0.26999999999999957"/>
    <n v="7.53"/>
    <n v="0"/>
    <n v="3.68"/>
    <x v="2281"/>
    <n v="0"/>
    <n v="27.710400000000003"/>
    <n v="27.710400000000003"/>
    <s v="D9-44CW"/>
    <x v="69"/>
    <x v="0"/>
    <n v="4400"/>
  </r>
  <r>
    <n v="2843"/>
    <x v="2814"/>
    <x v="22"/>
    <n v="0.22200000000000042"/>
    <n v="5.7779999999999996"/>
    <n v="0"/>
    <n v="7.36"/>
    <x v="2282"/>
    <n v="0"/>
    <n v="42.52608"/>
    <n v="42.52608"/>
    <s v="D9-44CW"/>
    <x v="52"/>
    <x v="6"/>
    <n v="4400"/>
  </r>
  <r>
    <n v="2844"/>
    <x v="2815"/>
    <x v="0"/>
    <n v="0.26999999999999957"/>
    <n v="7.53"/>
    <n v="0"/>
    <n v="3.68"/>
    <x v="2281"/>
    <n v="0"/>
    <n v="27.710400000000003"/>
    <n v="27.710400000000003"/>
    <s v="D9-44CW"/>
    <x v="69"/>
    <x v="0"/>
    <n v="4400"/>
  </r>
  <r>
    <n v="2845"/>
    <x v="2816"/>
    <x v="22"/>
    <n v="0.39299999999999979"/>
    <n v="5.6070000000000002"/>
    <n v="0"/>
    <n v="3.68"/>
    <x v="2281"/>
    <n v="0"/>
    <n v="20.633760000000002"/>
    <n v="20.633760000000002"/>
    <s v="D9-44CW"/>
    <x v="52"/>
    <x v="6"/>
    <n v="4400"/>
  </r>
  <r>
    <n v="2846"/>
    <x v="2817"/>
    <x v="22"/>
    <n v="0.22200000000000042"/>
    <n v="5.7779999999999996"/>
    <n v="0"/>
    <n v="6.5"/>
    <x v="2343"/>
    <n v="0"/>
    <n v="37.556999999999995"/>
    <n v="37.556999999999995"/>
    <s v="D9-44CW"/>
    <x v="173"/>
    <x v="6"/>
    <n v="4400"/>
  </r>
  <r>
    <n v="2847"/>
    <x v="2818"/>
    <x v="0"/>
    <n v="0.26999999999999957"/>
    <n v="7.53"/>
    <n v="0"/>
    <n v="3.68"/>
    <x v="2281"/>
    <n v="0"/>
    <n v="27.710400000000003"/>
    <n v="27.710400000000003"/>
    <s v="D9-44CW"/>
    <x v="69"/>
    <x v="0"/>
    <n v="4400"/>
  </r>
  <r>
    <n v="2848"/>
    <x v="2819"/>
    <x v="0"/>
    <n v="0.25800000000000001"/>
    <n v="7.5419999999999998"/>
    <n v="0"/>
    <n v="3.68"/>
    <x v="2281"/>
    <n v="0"/>
    <n v="27.754560000000001"/>
    <n v="27.754560000000001"/>
    <s v="D9-44CW"/>
    <x v="69"/>
    <x v="0"/>
    <n v="4400"/>
  </r>
  <r>
    <n v="2849"/>
    <x v="2820"/>
    <x v="22"/>
    <n v="0.22200000000000042"/>
    <n v="5.7779999999999996"/>
    <n v="0"/>
    <n v="3.68"/>
    <x v="2281"/>
    <n v="0"/>
    <n v="21.26304"/>
    <n v="21.26304"/>
    <s v="D9-44CW"/>
    <x v="100"/>
    <x v="6"/>
    <n v="4400"/>
  </r>
  <r>
    <n v="2850"/>
    <x v="2821"/>
    <x v="22"/>
    <n v="0"/>
    <n v="6"/>
    <n v="0"/>
    <n v="3.68"/>
    <x v="2281"/>
    <n v="0"/>
    <n v="22.080000000000002"/>
    <n v="22.080000000000002"/>
    <s v="D9-44CW"/>
    <x v="55"/>
    <x v="6"/>
    <n v="4400"/>
  </r>
  <r>
    <n v="2851"/>
    <x v="2822"/>
    <x v="22"/>
    <n v="0"/>
    <n v="6"/>
    <n v="0"/>
    <n v="3.68"/>
    <x v="2281"/>
    <n v="0"/>
    <n v="22.080000000000002"/>
    <n v="22.080000000000002"/>
    <s v="D9-44CW"/>
    <x v="55"/>
    <x v="6"/>
    <n v="4400"/>
  </r>
  <r>
    <n v="2852"/>
    <x v="2823"/>
    <x v="0"/>
    <n v="0.25800000000000001"/>
    <n v="7.5419999999999998"/>
    <n v="0"/>
    <n v="3.68"/>
    <x v="2281"/>
    <n v="0"/>
    <n v="27.754560000000001"/>
    <n v="27.754560000000001"/>
    <s v="D9-44CW"/>
    <x v="59"/>
    <x v="0"/>
    <n v="4400"/>
  </r>
  <r>
    <n v="2853"/>
    <x v="2824"/>
    <x v="22"/>
    <n v="0.20099999999999962"/>
    <n v="5.7990000000000004"/>
    <n v="0"/>
    <n v="3.68"/>
    <x v="2281"/>
    <n v="0"/>
    <n v="21.340320000000002"/>
    <n v="21.340320000000002"/>
    <s v="D9-44CW"/>
    <x v="62"/>
    <x v="6"/>
    <n v="4400"/>
  </r>
  <r>
    <n v="2854"/>
    <x v="2825"/>
    <x v="0"/>
    <n v="0"/>
    <n v="7.8"/>
    <n v="0"/>
    <n v="3.68"/>
    <x v="2281"/>
    <n v="0"/>
    <n v="28.704000000000001"/>
    <n v="28.704000000000001"/>
    <s v="D9-44CW"/>
    <x v="60"/>
    <x v="0"/>
    <n v="4400"/>
  </r>
  <r>
    <n v="2855"/>
    <x v="2826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856"/>
    <x v="2827"/>
    <x v="22"/>
    <n v="0"/>
    <n v="6"/>
    <n v="0"/>
    <n v="3.68"/>
    <x v="2281"/>
    <n v="0"/>
    <n v="22.080000000000002"/>
    <n v="22.080000000000002"/>
    <s v="D9-44CW"/>
    <x v="100"/>
    <x v="6"/>
    <n v="4400"/>
  </r>
  <r>
    <n v="2857"/>
    <x v="2828"/>
    <x v="0"/>
    <n v="0.25800000000000001"/>
    <n v="7.5419999999999998"/>
    <n v="0"/>
    <n v="3.68"/>
    <x v="2281"/>
    <n v="0"/>
    <n v="27.754560000000001"/>
    <n v="27.754560000000001"/>
    <s v="D9-44CW"/>
    <x v="60"/>
    <x v="0"/>
    <n v="4400"/>
  </r>
  <r>
    <n v="2858"/>
    <x v="2829"/>
    <x v="22"/>
    <n v="0"/>
    <n v="6"/>
    <n v="0"/>
    <n v="3.68"/>
    <x v="2281"/>
    <n v="0"/>
    <n v="22.080000000000002"/>
    <n v="22.080000000000002"/>
    <s v="D9-44CW"/>
    <x v="51"/>
    <x v="6"/>
    <n v="4400"/>
  </r>
  <r>
    <n v="2859"/>
    <x v="2830"/>
    <x v="22"/>
    <n v="0"/>
    <n v="6"/>
    <n v="0"/>
    <n v="3.68"/>
    <x v="2281"/>
    <n v="0"/>
    <n v="22.080000000000002"/>
    <n v="22.080000000000002"/>
    <s v="D9-44CW"/>
    <x v="52"/>
    <x v="6"/>
    <n v="4400"/>
  </r>
  <r>
    <n v="2860"/>
    <x v="2831"/>
    <x v="0"/>
    <n v="0.25800000000000001"/>
    <n v="7.5419999999999998"/>
    <n v="0"/>
    <n v="7.36"/>
    <x v="2282"/>
    <n v="0"/>
    <n v="55.509120000000003"/>
    <n v="55.509120000000003"/>
    <s v="D9-44CW"/>
    <x v="65"/>
    <x v="0"/>
    <n v="4400"/>
  </r>
  <r>
    <n v="2861"/>
    <x v="2832"/>
    <x v="22"/>
    <n v="0.20099999999999962"/>
    <n v="5.7990000000000004"/>
    <n v="0"/>
    <n v="1.55"/>
    <x v="2286"/>
    <n v="0"/>
    <n v="8.9884500000000003"/>
    <n v="8.9884500000000003"/>
    <s v="D9-44CW"/>
    <x v="57"/>
    <x v="6"/>
    <n v="4400"/>
  </r>
  <r>
    <n v="2862"/>
    <x v="2833"/>
    <x v="22"/>
    <n v="0.20099999999999962"/>
    <n v="5.7990000000000004"/>
    <n v="0"/>
    <n v="3.68"/>
    <x v="2281"/>
    <n v="0"/>
    <n v="21.340320000000002"/>
    <n v="21.340320000000002"/>
    <s v="D9-44CW"/>
    <x v="57"/>
    <x v="6"/>
    <n v="4400"/>
  </r>
  <r>
    <n v="2863"/>
    <x v="2834"/>
    <x v="0"/>
    <n v="0.26999999999999957"/>
    <n v="7.53"/>
    <n v="0"/>
    <n v="3.68"/>
    <x v="2281"/>
    <n v="0"/>
    <n v="27.710400000000003"/>
    <n v="27.710400000000003"/>
    <s v="D9-44CW"/>
    <x v="60"/>
    <x v="0"/>
    <n v="4400"/>
  </r>
  <r>
    <n v="2864"/>
    <x v="2835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865"/>
    <x v="2836"/>
    <x v="0"/>
    <n v="0.25800000000000001"/>
    <n v="7.5419999999999998"/>
    <n v="0"/>
    <n v="3.68"/>
    <x v="2281"/>
    <n v="0"/>
    <n v="27.754560000000001"/>
    <n v="27.754560000000001"/>
    <s v="D9-44CW"/>
    <x v="60"/>
    <x v="0"/>
    <n v="4400"/>
  </r>
  <r>
    <n v="2866"/>
    <x v="2837"/>
    <x v="22"/>
    <n v="0.22200000000000042"/>
    <n v="5.7779999999999996"/>
    <n v="0"/>
    <n v="7.66"/>
    <x v="2344"/>
    <n v="0"/>
    <n v="44.259479999999996"/>
    <n v="44.259479999999996"/>
    <s v="D9-44CW"/>
    <x v="55"/>
    <x v="6"/>
    <n v="4400"/>
  </r>
  <r>
    <n v="2867"/>
    <x v="2838"/>
    <x v="22"/>
    <n v="0.26999999999999957"/>
    <n v="5.73"/>
    <n v="0"/>
    <n v="3.68"/>
    <x v="2281"/>
    <n v="0"/>
    <n v="21.086400000000001"/>
    <n v="21.086400000000001"/>
    <s v="D9-44CW"/>
    <x v="52"/>
    <x v="6"/>
    <n v="4400"/>
  </r>
  <r>
    <n v="2868"/>
    <x v="2839"/>
    <x v="0"/>
    <n v="0.25800000000000001"/>
    <n v="7.5419999999999998"/>
    <n v="0"/>
    <n v="3.68"/>
    <x v="2281"/>
    <n v="0"/>
    <n v="27.754560000000001"/>
    <n v="27.754560000000001"/>
    <s v="D9-44CW"/>
    <x v="60"/>
    <x v="0"/>
    <n v="4400"/>
  </r>
  <r>
    <n v="2869"/>
    <x v="2840"/>
    <x v="22"/>
    <n v="0"/>
    <n v="6"/>
    <n v="0"/>
    <n v="3.98"/>
    <x v="2306"/>
    <n v="0"/>
    <n v="23.88"/>
    <n v="23.88"/>
    <s v="D9-44CW"/>
    <x v="52"/>
    <x v="6"/>
    <n v="4400"/>
  </r>
  <r>
    <n v="2870"/>
    <x v="2841"/>
    <x v="22"/>
    <n v="0.25800000000000001"/>
    <n v="5.742"/>
    <n v="0"/>
    <n v="3.68"/>
    <x v="2281"/>
    <n v="0"/>
    <n v="21.130559999999999"/>
    <n v="21.130559999999999"/>
    <s v="D9-44CW"/>
    <x v="100"/>
    <x v="6"/>
    <n v="4400"/>
  </r>
  <r>
    <n v="2871"/>
    <x v="2842"/>
    <x v="22"/>
    <n v="0.39299999999999979"/>
    <n v="5.6070000000000002"/>
    <n v="0"/>
    <n v="3.68"/>
    <x v="2281"/>
    <n v="0"/>
    <n v="20.633760000000002"/>
    <n v="20.633760000000002"/>
    <s v="D9-44CW"/>
    <x v="51"/>
    <x v="6"/>
    <n v="4400"/>
  </r>
  <r>
    <n v="2872"/>
    <x v="2843"/>
    <x v="22"/>
    <n v="0.22200000000000042"/>
    <n v="5.7779999999999996"/>
    <n v="0"/>
    <n v="3.98"/>
    <x v="2306"/>
    <n v="0"/>
    <n v="22.99644"/>
    <n v="22.99644"/>
    <s v="D9-44CW"/>
    <x v="52"/>
    <x v="6"/>
    <n v="4400"/>
  </r>
  <r>
    <n v="2873"/>
    <x v="2844"/>
    <x v="25"/>
    <n v="0.25800000000000001"/>
    <n v="7.1420000000000003"/>
    <n v="0"/>
    <n v="7.36"/>
    <x v="2282"/>
    <n v="0"/>
    <n v="52.565120000000007"/>
    <n v="52.565120000000007"/>
    <s v="D9-44CW"/>
    <x v="62"/>
    <x v="6"/>
    <n v="4400"/>
  </r>
  <r>
    <n v="2874"/>
    <x v="2845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875"/>
    <x v="2846"/>
    <x v="22"/>
    <n v="0"/>
    <n v="6"/>
    <n v="0"/>
    <n v="3.68"/>
    <x v="2281"/>
    <n v="0"/>
    <n v="22.080000000000002"/>
    <n v="22.080000000000002"/>
    <s v="D9-44CW"/>
    <x v="100"/>
    <x v="6"/>
    <n v="4400"/>
  </r>
  <r>
    <n v="2876"/>
    <x v="2847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877"/>
    <x v="2848"/>
    <x v="22"/>
    <n v="0"/>
    <n v="6"/>
    <n v="0"/>
    <n v="3.68"/>
    <x v="2281"/>
    <n v="0"/>
    <n v="22.080000000000002"/>
    <n v="22.080000000000002"/>
    <s v="D9-44CW"/>
    <x v="55"/>
    <x v="6"/>
    <n v="4400"/>
  </r>
  <r>
    <n v="2878"/>
    <x v="2849"/>
    <x v="22"/>
    <n v="0.25800000000000001"/>
    <n v="5.742"/>
    <n v="0"/>
    <n v="3.68"/>
    <x v="2281"/>
    <n v="0"/>
    <n v="21.130559999999999"/>
    <n v="21.130559999999999"/>
    <s v="D9-44CW"/>
    <x v="51"/>
    <x v="6"/>
    <n v="4400"/>
  </r>
  <r>
    <n v="2879"/>
    <x v="2850"/>
    <x v="22"/>
    <n v="0.22200000000000042"/>
    <n v="5.7779999999999996"/>
    <n v="0"/>
    <n v="3.68"/>
    <x v="2281"/>
    <n v="0"/>
    <n v="21.26304"/>
    <n v="21.26304"/>
    <s v="D9-44CW"/>
    <x v="100"/>
    <x v="6"/>
    <n v="4400"/>
  </r>
  <r>
    <n v="2880"/>
    <x v="2851"/>
    <x v="22"/>
    <n v="0.20099999999999962"/>
    <n v="5.7990000000000004"/>
    <n v="0"/>
    <n v="3.68"/>
    <x v="2281"/>
    <n v="0"/>
    <n v="21.340320000000002"/>
    <n v="21.340320000000002"/>
    <s v="D9-44CW"/>
    <x v="52"/>
    <x v="6"/>
    <n v="4400"/>
  </r>
  <r>
    <n v="2881"/>
    <x v="2852"/>
    <x v="22"/>
    <n v="0.22200000000000042"/>
    <n v="5.7779999999999996"/>
    <n v="0"/>
    <n v="3.68"/>
    <x v="2281"/>
    <n v="0"/>
    <n v="21.26304"/>
    <n v="21.26304"/>
    <s v="D9-44CW"/>
    <x v="100"/>
    <x v="6"/>
    <n v="4400"/>
  </r>
  <r>
    <n v="2882"/>
    <x v="2853"/>
    <x v="22"/>
    <n v="0.22200000000000042"/>
    <n v="5.7779999999999996"/>
    <n v="0"/>
    <n v="3.68"/>
    <x v="2281"/>
    <n v="0"/>
    <n v="21.26304"/>
    <n v="21.26304"/>
    <s v="D9-44CW"/>
    <x v="57"/>
    <x v="6"/>
    <n v="4400"/>
  </r>
  <r>
    <n v="2883"/>
    <x v="2854"/>
    <x v="0"/>
    <n v="0"/>
    <n v="7.8"/>
    <n v="0"/>
    <n v="0.96"/>
    <x v="2345"/>
    <n v="0"/>
    <n v="7.4879999999999995"/>
    <n v="7.4879999999999995"/>
    <s v="D9-44CW"/>
    <x v="65"/>
    <x v="0"/>
    <n v="4400"/>
  </r>
  <r>
    <n v="2884"/>
    <x v="2855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885"/>
    <x v="2856"/>
    <x v="22"/>
    <n v="0.39299999999999979"/>
    <n v="5.6070000000000002"/>
    <n v="0"/>
    <n v="3.68"/>
    <x v="2281"/>
    <n v="0"/>
    <n v="20.633760000000002"/>
    <n v="20.633760000000002"/>
    <s v="D9-44CW"/>
    <x v="52"/>
    <x v="6"/>
    <n v="4400"/>
  </r>
  <r>
    <n v="2886"/>
    <x v="2857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887"/>
    <x v="2858"/>
    <x v="22"/>
    <n v="0.22200000000000042"/>
    <n v="5.7779999999999996"/>
    <n v="0"/>
    <n v="3.68"/>
    <x v="2281"/>
    <n v="0"/>
    <n v="21.26304"/>
    <n v="21.26304"/>
    <s v="D9-44CW"/>
    <x v="52"/>
    <x v="6"/>
    <n v="4400"/>
  </r>
  <r>
    <n v="2888"/>
    <x v="2859"/>
    <x v="22"/>
    <n v="0.20099999999999962"/>
    <n v="5.7990000000000004"/>
    <n v="0"/>
    <n v="6.5"/>
    <x v="2343"/>
    <n v="0"/>
    <n v="37.6935"/>
    <n v="37.6935"/>
    <s v="D9-44CW"/>
    <x v="62"/>
    <x v="6"/>
    <n v="4400"/>
  </r>
  <r>
    <n v="2889"/>
    <x v="2860"/>
    <x v="22"/>
    <n v="0.20099999999999962"/>
    <n v="5.7990000000000004"/>
    <n v="0"/>
    <n v="3.68"/>
    <x v="2281"/>
    <n v="0"/>
    <n v="21.340320000000002"/>
    <n v="21.340320000000002"/>
    <s v="D9-44CW"/>
    <x v="55"/>
    <x v="6"/>
    <n v="4400"/>
  </r>
  <r>
    <n v="2890"/>
    <x v="2861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891"/>
    <x v="2862"/>
    <x v="22"/>
    <n v="0.26999999999999957"/>
    <n v="5.73"/>
    <n v="0"/>
    <n v="3.68"/>
    <x v="2281"/>
    <n v="0"/>
    <n v="21.086400000000001"/>
    <n v="21.086400000000001"/>
    <s v="D9-44CW"/>
    <x v="51"/>
    <x v="6"/>
    <n v="4400"/>
  </r>
  <r>
    <n v="2892"/>
    <x v="2863"/>
    <x v="22"/>
    <n v="0.20099999999999962"/>
    <n v="5.7990000000000004"/>
    <n v="0"/>
    <n v="3.68"/>
    <x v="2281"/>
    <n v="0"/>
    <n v="21.340320000000002"/>
    <n v="21.340320000000002"/>
    <s v="D9-44CW"/>
    <x v="52"/>
    <x v="6"/>
    <n v="4400"/>
  </r>
  <r>
    <n v="2893"/>
    <x v="2864"/>
    <x v="22"/>
    <n v="0.22200000000000042"/>
    <n v="5.7779999999999996"/>
    <n v="0"/>
    <n v="3.68"/>
    <x v="2281"/>
    <n v="0"/>
    <n v="21.26304"/>
    <n v="21.26304"/>
    <s v="D9-44CW"/>
    <x v="52"/>
    <x v="6"/>
    <n v="4400"/>
  </r>
  <r>
    <n v="2894"/>
    <x v="2865"/>
    <x v="22"/>
    <n v="0.22200000000000042"/>
    <n v="5.7779999999999996"/>
    <n v="0"/>
    <n v="3.68"/>
    <x v="2281"/>
    <n v="0"/>
    <n v="21.26304"/>
    <n v="21.26304"/>
    <s v="D9-44CW"/>
    <x v="52"/>
    <x v="6"/>
    <n v="4400"/>
  </r>
  <r>
    <n v="2895"/>
    <x v="2866"/>
    <x v="22"/>
    <n v="0.2759999999999998"/>
    <n v="5.7240000000000002"/>
    <n v="0"/>
    <n v="3.68"/>
    <x v="2281"/>
    <n v="0"/>
    <n v="21.064320000000002"/>
    <n v="21.064320000000002"/>
    <s v="D9-44CW"/>
    <x v="52"/>
    <x v="6"/>
    <n v="4400"/>
  </r>
  <r>
    <n v="2896"/>
    <x v="2867"/>
    <x v="22"/>
    <n v="0.20099999999999962"/>
    <n v="5.7990000000000004"/>
    <n v="0"/>
    <n v="3.68"/>
    <x v="2281"/>
    <n v="0"/>
    <n v="21.340320000000002"/>
    <n v="21.340320000000002"/>
    <s v="D9-44CW"/>
    <x v="52"/>
    <x v="6"/>
    <n v="4400"/>
  </r>
  <r>
    <n v="2897"/>
    <x v="2868"/>
    <x v="22"/>
    <n v="0.20099999999999962"/>
    <n v="5.7990000000000004"/>
    <n v="0"/>
    <n v="3.68"/>
    <x v="2281"/>
    <n v="0"/>
    <n v="21.340320000000002"/>
    <n v="21.340320000000002"/>
    <s v="D9-44CW"/>
    <x v="52"/>
    <x v="6"/>
    <n v="4400"/>
  </r>
  <r>
    <n v="2898"/>
    <x v="2869"/>
    <x v="22"/>
    <n v="0"/>
    <n v="6"/>
    <n v="0"/>
    <n v="3.68"/>
    <x v="2281"/>
    <n v="0"/>
    <n v="22.080000000000002"/>
    <n v="22.080000000000002"/>
    <s v="D9-44CW"/>
    <x v="62"/>
    <x v="6"/>
    <n v="4400"/>
  </r>
  <r>
    <n v="2899"/>
    <x v="2870"/>
    <x v="22"/>
    <n v="0.20099999999999962"/>
    <n v="5.7990000000000004"/>
    <n v="0"/>
    <n v="3.68"/>
    <x v="2281"/>
    <n v="0"/>
    <n v="21.340320000000002"/>
    <n v="21.340320000000002"/>
    <s v="D9-44CW"/>
    <x v="55"/>
    <x v="6"/>
    <n v="4400"/>
  </r>
  <r>
    <n v="2900"/>
    <x v="2871"/>
    <x v="22"/>
    <n v="0.20099999999999962"/>
    <n v="5.7990000000000004"/>
    <n v="0"/>
    <n v="6.5"/>
    <x v="2343"/>
    <n v="0"/>
    <n v="37.6935"/>
    <n v="37.6935"/>
    <s v="D9-44CW"/>
    <x v="51"/>
    <x v="6"/>
    <n v="4400"/>
  </r>
  <r>
    <n v="2901"/>
    <x v="2872"/>
    <x v="22"/>
    <n v="0.22200000000000042"/>
    <n v="5.7779999999999996"/>
    <n v="0"/>
    <n v="7.36"/>
    <x v="2282"/>
    <n v="0"/>
    <n v="42.52608"/>
    <n v="42.52608"/>
    <s v="D9-44CW"/>
    <x v="52"/>
    <x v="6"/>
    <n v="4400"/>
  </r>
  <r>
    <n v="2902"/>
    <x v="2873"/>
    <x v="22"/>
    <n v="0"/>
    <n v="6"/>
    <n v="0"/>
    <n v="1.55"/>
    <x v="2286"/>
    <n v="0"/>
    <n v="9.3000000000000007"/>
    <n v="9.3000000000000007"/>
    <s v="D9-44CW"/>
    <x v="55"/>
    <x v="6"/>
    <n v="4400"/>
  </r>
  <r>
    <n v="2903"/>
    <x v="2874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904"/>
    <x v="2875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905"/>
    <x v="2876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906"/>
    <x v="2877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907"/>
    <x v="2878"/>
    <x v="0"/>
    <n v="0.26999999999999957"/>
    <n v="7.53"/>
    <n v="0"/>
    <n v="11.04"/>
    <x v="2319"/>
    <n v="0"/>
    <n v="83.131199999999993"/>
    <n v="83.131199999999993"/>
    <s v="D9-44CW"/>
    <x v="68"/>
    <x v="0"/>
    <n v="4400"/>
  </r>
  <r>
    <n v="2908"/>
    <x v="2879"/>
    <x v="22"/>
    <n v="0.22200000000000042"/>
    <n v="5.7779999999999996"/>
    <n v="0"/>
    <n v="3.68"/>
    <x v="2281"/>
    <n v="0"/>
    <n v="21.26304"/>
    <n v="21.26304"/>
    <s v="D9-44CW"/>
    <x v="51"/>
    <x v="6"/>
    <n v="4400"/>
  </r>
  <r>
    <n v="2909"/>
    <x v="2880"/>
    <x v="22"/>
    <n v="0.22200000000000042"/>
    <n v="5.7779999999999996"/>
    <n v="0"/>
    <n v="3.68"/>
    <x v="2281"/>
    <n v="0"/>
    <n v="21.26304"/>
    <n v="21.26304"/>
    <s v="D9-44CW"/>
    <x v="55"/>
    <x v="6"/>
    <n v="4400"/>
  </r>
  <r>
    <n v="2910"/>
    <x v="2881"/>
    <x v="22"/>
    <n v="0.22200000000000042"/>
    <n v="5.7779999999999996"/>
    <n v="0"/>
    <n v="7.36"/>
    <x v="2282"/>
    <n v="0"/>
    <n v="42.52608"/>
    <n v="42.52608"/>
    <s v="D9-44CW"/>
    <x v="52"/>
    <x v="6"/>
    <n v="4400"/>
  </r>
  <r>
    <n v="2911"/>
    <x v="2882"/>
    <x v="22"/>
    <n v="0.22200000000000042"/>
    <n v="5.7779999999999996"/>
    <n v="0"/>
    <n v="3.68"/>
    <x v="2281"/>
    <n v="0"/>
    <n v="21.26304"/>
    <n v="21.26304"/>
    <s v="D9-44CW"/>
    <x v="52"/>
    <x v="6"/>
    <n v="4400"/>
  </r>
  <r>
    <n v="2912"/>
    <x v="2883"/>
    <x v="22"/>
    <n v="0"/>
    <n v="6"/>
    <n v="0"/>
    <n v="3.68"/>
    <x v="2281"/>
    <n v="0"/>
    <n v="22.080000000000002"/>
    <n v="22.080000000000002"/>
    <s v="D9-44CW"/>
    <x v="51"/>
    <x v="6"/>
    <n v="4400"/>
  </r>
  <r>
    <n v="2913"/>
    <x v="2884"/>
    <x v="22"/>
    <n v="0.20099999999999962"/>
    <n v="5.7990000000000004"/>
    <n v="0"/>
    <n v="3.68"/>
    <x v="2281"/>
    <n v="0"/>
    <n v="21.340320000000002"/>
    <n v="21.340320000000002"/>
    <s v="D9-44CW"/>
    <x v="57"/>
    <x v="6"/>
    <n v="4400"/>
  </r>
  <r>
    <n v="2914"/>
    <x v="2885"/>
    <x v="22"/>
    <n v="0"/>
    <n v="6"/>
    <n v="0"/>
    <n v="3.68"/>
    <x v="2281"/>
    <n v="0"/>
    <n v="22.080000000000002"/>
    <n v="22.080000000000002"/>
    <s v="D9-40C"/>
    <x v="57"/>
    <x v="6"/>
    <n v="4000"/>
  </r>
  <r>
    <n v="2915"/>
    <x v="2886"/>
    <x v="22"/>
    <n v="0.22200000000000042"/>
    <n v="5.7779999999999996"/>
    <n v="0"/>
    <n v="3.68"/>
    <x v="2281"/>
    <n v="0"/>
    <n v="21.26304"/>
    <n v="21.26304"/>
    <s v="D9-40C"/>
    <x v="57"/>
    <x v="6"/>
    <n v="4000"/>
  </r>
  <r>
    <n v="2916"/>
    <x v="2887"/>
    <x v="22"/>
    <n v="0.22200000000000042"/>
    <n v="5.7779999999999996"/>
    <n v="0"/>
    <n v="7.36"/>
    <x v="2282"/>
    <n v="0"/>
    <n v="42.52608"/>
    <n v="42.52608"/>
    <s v="D9-40C"/>
    <x v="57"/>
    <x v="6"/>
    <n v="4000"/>
  </r>
  <r>
    <n v="2917"/>
    <x v="2888"/>
    <x v="22"/>
    <n v="0"/>
    <n v="6"/>
    <n v="0"/>
    <n v="3.68"/>
    <x v="2281"/>
    <n v="0"/>
    <n v="22.080000000000002"/>
    <n v="22.080000000000002"/>
    <s v="D9-40C"/>
    <x v="57"/>
    <x v="6"/>
    <n v="4000"/>
  </r>
  <r>
    <n v="2918"/>
    <x v="2889"/>
    <x v="22"/>
    <n v="0.22200000000000042"/>
    <n v="5.7779999999999996"/>
    <n v="0"/>
    <n v="3.68"/>
    <x v="2281"/>
    <n v="0"/>
    <n v="21.26304"/>
    <n v="21.26304"/>
    <s v="D9-40C"/>
    <x v="100"/>
    <x v="6"/>
    <n v="4000"/>
  </r>
  <r>
    <n v="2919"/>
    <x v="2890"/>
    <x v="22"/>
    <n v="0.22200000000000042"/>
    <n v="5.7779999999999996"/>
    <n v="0"/>
    <n v="3.68"/>
    <x v="2281"/>
    <n v="0"/>
    <n v="21.26304"/>
    <n v="21.26304"/>
    <s v="D9-40C"/>
    <x v="57"/>
    <x v="6"/>
    <n v="4000"/>
  </r>
  <r>
    <n v="2920"/>
    <x v="2891"/>
    <x v="0"/>
    <n v="0.25800000000000001"/>
    <n v="7.5419999999999998"/>
    <n v="0"/>
    <n v="3.68"/>
    <x v="2281"/>
    <n v="0"/>
    <n v="27.754560000000001"/>
    <n v="27.754560000000001"/>
    <s v="D9-40C"/>
    <x v="65"/>
    <x v="0"/>
    <n v="4000"/>
  </r>
  <r>
    <n v="2921"/>
    <x v="2892"/>
    <x v="8"/>
    <n v="0.27000000000000046"/>
    <n v="7.43"/>
    <n v="0"/>
    <n v="3.68"/>
    <x v="2281"/>
    <n v="0"/>
    <n v="27.342400000000001"/>
    <n v="27.342400000000001"/>
    <s v="D9-40C"/>
    <x v="175"/>
    <x v="0"/>
    <n v="4000"/>
  </r>
  <r>
    <n v="2922"/>
    <x v="2893"/>
    <x v="22"/>
    <n v="0.22200000000000042"/>
    <n v="5.7779999999999996"/>
    <n v="0"/>
    <n v="3.68"/>
    <x v="2281"/>
    <n v="0"/>
    <n v="21.26304"/>
    <n v="21.26304"/>
    <s v="D9-40C"/>
    <x v="173"/>
    <x v="6"/>
    <n v="4000"/>
  </r>
  <r>
    <n v="2923"/>
    <x v="2894"/>
    <x v="22"/>
    <n v="0"/>
    <n v="6"/>
    <n v="0"/>
    <n v="3.68"/>
    <x v="2281"/>
    <n v="0"/>
    <n v="22.080000000000002"/>
    <n v="22.080000000000002"/>
    <s v="D9-40C"/>
    <x v="100"/>
    <x v="6"/>
    <n v="4000"/>
  </r>
  <r>
    <n v="2924"/>
    <x v="2895"/>
    <x v="22"/>
    <n v="0"/>
    <n v="6"/>
    <n v="0"/>
    <n v="3.68"/>
    <x v="2281"/>
    <n v="0"/>
    <n v="22.080000000000002"/>
    <n v="22.080000000000002"/>
    <s v="D9-40C"/>
    <x v="55"/>
    <x v="6"/>
    <n v="4000"/>
  </r>
  <r>
    <n v="2925"/>
    <x v="2896"/>
    <x v="8"/>
    <n v="0.22200000000000042"/>
    <n v="7.4779999999999998"/>
    <n v="0"/>
    <n v="3.68"/>
    <x v="2281"/>
    <n v="0"/>
    <n v="27.51904"/>
    <n v="27.51904"/>
    <s v="D9-40C"/>
    <x v="175"/>
    <x v="0"/>
    <n v="4000"/>
  </r>
  <r>
    <n v="2926"/>
    <x v="2897"/>
    <x v="22"/>
    <n v="0"/>
    <n v="6"/>
    <n v="0"/>
    <n v="3.68"/>
    <x v="2281"/>
    <n v="0"/>
    <n v="22.080000000000002"/>
    <n v="22.080000000000002"/>
    <s v="D9-40C"/>
    <x v="173"/>
    <x v="6"/>
    <n v="4000"/>
  </r>
  <r>
    <n v="2927"/>
    <x v="2898"/>
    <x v="22"/>
    <n v="0.22200000000000042"/>
    <n v="5.7779999999999996"/>
    <n v="0"/>
    <n v="3.68"/>
    <x v="2281"/>
    <n v="0"/>
    <n v="21.26304"/>
    <n v="21.26304"/>
    <s v="D9-40C"/>
    <x v="55"/>
    <x v="6"/>
    <n v="4000"/>
  </r>
  <r>
    <n v="2928"/>
    <x v="2899"/>
    <x v="22"/>
    <n v="0.22200000000000042"/>
    <n v="5.7779999999999996"/>
    <n v="0"/>
    <n v="3.68"/>
    <x v="2281"/>
    <n v="0"/>
    <n v="21.26304"/>
    <n v="21.26304"/>
    <s v="D9-40C"/>
    <x v="57"/>
    <x v="6"/>
    <n v="4000"/>
  </r>
  <r>
    <n v="2929"/>
    <x v="2900"/>
    <x v="22"/>
    <n v="0"/>
    <n v="6"/>
    <n v="0"/>
    <n v="7.36"/>
    <x v="2282"/>
    <n v="0"/>
    <n v="44.160000000000004"/>
    <n v="44.160000000000004"/>
    <s v="D9-40C"/>
    <x v="57"/>
    <x v="6"/>
    <n v="4000"/>
  </r>
  <r>
    <n v="2930"/>
    <x v="2901"/>
    <x v="22"/>
    <n v="0"/>
    <n v="6"/>
    <n v="0"/>
    <n v="3.68"/>
    <x v="2281"/>
    <n v="0"/>
    <n v="22.080000000000002"/>
    <n v="22.080000000000002"/>
    <s v="D9-40C"/>
    <x v="57"/>
    <x v="6"/>
    <n v="4000"/>
  </r>
  <r>
    <n v="2931"/>
    <x v="2902"/>
    <x v="25"/>
    <n v="0.25800000000000001"/>
    <n v="7.1420000000000003"/>
    <n v="0"/>
    <n v="8.02"/>
    <x v="2280"/>
    <n v="0"/>
    <n v="57.278840000000002"/>
    <n v="57.278840000000002"/>
    <s v="D9-40C"/>
    <x v="176"/>
    <x v="6"/>
    <n v="4000"/>
  </r>
  <r>
    <n v="2932"/>
    <x v="2903"/>
    <x v="8"/>
    <n v="0.22200000000000042"/>
    <n v="7.4779999999999998"/>
    <n v="0"/>
    <n v="3.68"/>
    <x v="2281"/>
    <n v="0"/>
    <n v="27.51904"/>
    <n v="27.51904"/>
    <s v="D9-40C"/>
    <x v="175"/>
    <x v="0"/>
    <n v="4000"/>
  </r>
  <r>
    <n v="2933"/>
    <x v="2904"/>
    <x v="8"/>
    <n v="0.22200000000000042"/>
    <n v="7.4779999999999998"/>
    <n v="0"/>
    <n v="3.68"/>
    <x v="2281"/>
    <n v="0"/>
    <n v="27.51904"/>
    <n v="27.51904"/>
    <s v="D9-40C"/>
    <x v="175"/>
    <x v="0"/>
    <n v="4000"/>
  </r>
  <r>
    <n v="2934"/>
    <x v="2905"/>
    <x v="22"/>
    <n v="0.22200000000000042"/>
    <n v="5.7779999999999996"/>
    <n v="0"/>
    <n v="3.68"/>
    <x v="2281"/>
    <n v="0"/>
    <n v="21.26304"/>
    <n v="21.26304"/>
    <s v="D9-40C"/>
    <x v="173"/>
    <x v="6"/>
    <n v="4000"/>
  </r>
  <r>
    <n v="2935"/>
    <x v="2906"/>
    <x v="22"/>
    <n v="0.20099999999999962"/>
    <n v="5.7990000000000004"/>
    <n v="0"/>
    <n v="3.68"/>
    <x v="2281"/>
    <n v="0"/>
    <n v="21.340320000000002"/>
    <n v="21.340320000000002"/>
    <s v="D9-40C"/>
    <x v="173"/>
    <x v="6"/>
    <n v="4000"/>
  </r>
  <r>
    <n v="2936"/>
    <x v="2907"/>
    <x v="22"/>
    <n v="0.22200000000000042"/>
    <n v="5.7779999999999996"/>
    <n v="0"/>
    <n v="3.68"/>
    <x v="2281"/>
    <n v="0"/>
    <n v="21.26304"/>
    <n v="21.26304"/>
    <s v="D9-40C"/>
    <x v="52"/>
    <x v="6"/>
    <n v="4000"/>
  </r>
  <r>
    <n v="2937"/>
    <x v="2908"/>
    <x v="8"/>
    <n v="0"/>
    <n v="7.7"/>
    <n v="0"/>
    <n v="3.87"/>
    <x v="2287"/>
    <n v="0"/>
    <n v="29.799000000000003"/>
    <n v="29.799000000000003"/>
    <s v="D8-40C"/>
    <x v="111"/>
    <x v="0"/>
    <n v="4000"/>
  </r>
  <r>
    <n v="2938"/>
    <x v="2909"/>
    <x v="8"/>
    <n v="0"/>
    <n v="7.7"/>
    <n v="0"/>
    <n v="3.87"/>
    <x v="2287"/>
    <n v="0"/>
    <n v="29.799000000000003"/>
    <n v="29.799000000000003"/>
    <s v="D8-40C"/>
    <x v="175"/>
    <x v="0"/>
    <n v="4000"/>
  </r>
  <r>
    <n v="2939"/>
    <x v="2910"/>
    <x v="22"/>
    <n v="0.20099999999999962"/>
    <n v="5.7990000000000004"/>
    <n v="0"/>
    <n v="3.87"/>
    <x v="2287"/>
    <n v="0"/>
    <n v="22.442130000000002"/>
    <n v="22.442130000000002"/>
    <s v="D8-40CW"/>
    <x v="55"/>
    <x v="6"/>
    <n v="4000"/>
  </r>
  <r>
    <n v="2940"/>
    <x v="2911"/>
    <x v="22"/>
    <n v="0.22200000000000042"/>
    <n v="5.7779999999999996"/>
    <n v="0"/>
    <n v="7.74"/>
    <x v="2346"/>
    <n v="0"/>
    <n v="44.721719999999998"/>
    <n v="44.721719999999998"/>
    <s v="D8-40CW"/>
    <x v="55"/>
    <x v="6"/>
    <n v="4000"/>
  </r>
  <r>
    <n v="2941"/>
    <x v="2912"/>
    <x v="22"/>
    <n v="0.20099999999999962"/>
    <n v="5.7990000000000004"/>
    <n v="0"/>
    <n v="7.74"/>
    <x v="2346"/>
    <n v="0"/>
    <n v="44.884260000000005"/>
    <n v="44.884260000000005"/>
    <s v="D8-40CW"/>
    <x v="173"/>
    <x v="6"/>
    <n v="4000"/>
  </r>
  <r>
    <n v="2942"/>
    <x v="2913"/>
    <x v="22"/>
    <n v="0.20099999999999962"/>
    <n v="5.7990000000000004"/>
    <n v="0"/>
    <n v="3.87"/>
    <x v="2287"/>
    <n v="0"/>
    <n v="22.442130000000002"/>
    <n v="22.442130000000002"/>
    <s v="D8-40CW"/>
    <x v="55"/>
    <x v="6"/>
    <n v="4000"/>
  </r>
  <r>
    <n v="2943"/>
    <x v="2914"/>
    <x v="22"/>
    <n v="0.26999999999999957"/>
    <n v="5.73"/>
    <n v="0"/>
    <n v="3.87"/>
    <x v="2287"/>
    <n v="0"/>
    <n v="22.175100000000004"/>
    <n v="22.175100000000004"/>
    <s v="D8-40CW"/>
    <x v="51"/>
    <x v="6"/>
    <n v="4000"/>
  </r>
  <r>
    <n v="2944"/>
    <x v="2915"/>
    <x v="22"/>
    <n v="0.25800000000000001"/>
    <n v="5.742"/>
    <n v="0"/>
    <n v="3.87"/>
    <x v="2287"/>
    <n v="0"/>
    <n v="22.221540000000001"/>
    <n v="22.221540000000001"/>
    <s v="D8-40CW"/>
    <x v="52"/>
    <x v="6"/>
    <n v="4000"/>
  </r>
  <r>
    <n v="2945"/>
    <x v="2916"/>
    <x v="22"/>
    <n v="0.39299999999999979"/>
    <n v="5.6070000000000002"/>
    <n v="0"/>
    <n v="3.87"/>
    <x v="2287"/>
    <n v="0"/>
    <n v="21.699090000000002"/>
    <n v="21.699090000000002"/>
    <s v="D8-40CW"/>
    <x v="100"/>
    <x v="6"/>
    <n v="4000"/>
  </r>
  <r>
    <n v="2946"/>
    <x v="2917"/>
    <x v="22"/>
    <n v="0.22200000000000042"/>
    <n v="5.7779999999999996"/>
    <n v="0"/>
    <n v="3.87"/>
    <x v="2287"/>
    <n v="0"/>
    <n v="22.360859999999999"/>
    <n v="22.360859999999999"/>
    <s v="D8-40CW"/>
    <x v="55"/>
    <x v="6"/>
    <n v="4000"/>
  </r>
  <r>
    <n v="2947"/>
    <x v="2918"/>
    <x v="22"/>
    <n v="0.26999999999999957"/>
    <n v="5.73"/>
    <n v="0"/>
    <n v="3.87"/>
    <x v="2287"/>
    <n v="0"/>
    <n v="22.175100000000004"/>
    <n v="22.175100000000004"/>
    <s v="D8-40CW"/>
    <x v="62"/>
    <x v="6"/>
    <n v="4000"/>
  </r>
  <r>
    <n v="2948"/>
    <x v="2919"/>
    <x v="15"/>
    <n v="0.39299999999999979"/>
    <n v="7.2069999999999999"/>
    <n v="0"/>
    <n v="3.87"/>
    <x v="2287"/>
    <n v="0"/>
    <n v="27.891090000000002"/>
    <n v="27.891090000000002"/>
    <s v="D8-40CW"/>
    <x v="177"/>
    <x v="1"/>
    <n v="4000"/>
  </r>
  <r>
    <n v="2949"/>
    <x v="2920"/>
    <x v="15"/>
    <n v="0"/>
    <n v="7.6"/>
    <n v="0"/>
    <n v="3.87"/>
    <x v="2287"/>
    <n v="0"/>
    <n v="29.411999999999999"/>
    <n v="29.411999999999999"/>
    <s v="D8-40CW"/>
    <x v="178"/>
    <x v="1"/>
    <n v="4000"/>
  </r>
  <r>
    <n v="2950"/>
    <x v="2921"/>
    <x v="15"/>
    <n v="0.2159999999999993"/>
    <n v="7.3840000000000003"/>
    <n v="0"/>
    <n v="7.74"/>
    <x v="2346"/>
    <n v="0"/>
    <n v="57.152160000000002"/>
    <n v="57.152160000000002"/>
    <s v="D8-40CW"/>
    <x v="179"/>
    <x v="1"/>
    <n v="4000"/>
  </r>
  <r>
    <n v="2951"/>
    <x v="2922"/>
    <x v="15"/>
    <n v="0"/>
    <n v="7.6"/>
    <n v="0"/>
    <n v="3.87"/>
    <x v="2287"/>
    <n v="0"/>
    <n v="29.411999999999999"/>
    <n v="29.411999999999999"/>
    <s v="D8-40CW"/>
    <x v="179"/>
    <x v="1"/>
    <n v="4000"/>
  </r>
  <r>
    <n v="2952"/>
    <x v="2923"/>
    <x v="15"/>
    <n v="0.23999999999999932"/>
    <n v="7.36"/>
    <n v="0"/>
    <n v="3.87"/>
    <x v="2287"/>
    <n v="0"/>
    <n v="28.483200000000004"/>
    <n v="28.483200000000004"/>
    <s v="D8-40CW"/>
    <x v="179"/>
    <x v="1"/>
    <n v="4000"/>
  </r>
  <r>
    <n v="2953"/>
    <x v="2924"/>
    <x v="15"/>
    <n v="0.38999999999999968"/>
    <n v="7.21"/>
    <n v="0"/>
    <n v="3.87"/>
    <x v="2287"/>
    <n v="0"/>
    <n v="27.902699999999999"/>
    <n v="27.902699999999999"/>
    <s v="D8-40CW"/>
    <x v="178"/>
    <x v="1"/>
    <n v="4000"/>
  </r>
  <r>
    <n v="2954"/>
    <x v="2925"/>
    <x v="15"/>
    <n v="0.23999999999999932"/>
    <n v="7.36"/>
    <n v="0"/>
    <n v="3.87"/>
    <x v="2287"/>
    <n v="0"/>
    <n v="28.483200000000004"/>
    <n v="28.483200000000004"/>
    <s v="D8-40CW"/>
    <x v="125"/>
    <x v="1"/>
    <n v="4000"/>
  </r>
  <r>
    <n v="2955"/>
    <x v="2926"/>
    <x v="15"/>
    <n v="0.23999999999999932"/>
    <n v="7.36"/>
    <n v="0"/>
    <n v="3.87"/>
    <x v="2287"/>
    <n v="0"/>
    <n v="28.483200000000004"/>
    <n v="28.483200000000004"/>
    <s v="D8-40CW"/>
    <x v="179"/>
    <x v="1"/>
    <n v="4000"/>
  </r>
  <r>
    <n v="2956"/>
    <x v="2927"/>
    <x v="15"/>
    <n v="0.2159999999999993"/>
    <n v="7.3840000000000003"/>
    <n v="0"/>
    <n v="3.87"/>
    <x v="2287"/>
    <n v="0"/>
    <n v="28.576080000000001"/>
    <n v="28.576080000000001"/>
    <s v="D8-40CW"/>
    <x v="125"/>
    <x v="1"/>
    <n v="4000"/>
  </r>
  <r>
    <n v="2957"/>
    <x v="2928"/>
    <x v="15"/>
    <n v="0.23999999999999932"/>
    <n v="7.36"/>
    <n v="0"/>
    <n v="3.87"/>
    <x v="2287"/>
    <n v="0"/>
    <n v="28.483200000000004"/>
    <n v="28.483200000000004"/>
    <s v="D8-40CW"/>
    <x v="177"/>
    <x v="1"/>
    <n v="4000"/>
  </r>
  <r>
    <n v="2958"/>
    <x v="2929"/>
    <x v="15"/>
    <n v="0.23999999999999932"/>
    <n v="7.36"/>
    <n v="0"/>
    <n v="11.61"/>
    <x v="2347"/>
    <n v="0"/>
    <n v="85.449600000000004"/>
    <n v="85.449600000000004"/>
    <s v="D8-40CW"/>
    <x v="178"/>
    <x v="1"/>
    <n v="4000"/>
  </r>
  <r>
    <n v="2959"/>
    <x v="2930"/>
    <x v="15"/>
    <n v="0"/>
    <n v="7.6"/>
    <n v="0"/>
    <n v="3.87"/>
    <x v="2287"/>
    <n v="0"/>
    <n v="29.411999999999999"/>
    <n v="29.411999999999999"/>
    <s v="D8-40CW"/>
    <x v="179"/>
    <x v="1"/>
    <n v="4000"/>
  </r>
  <r>
    <n v="2960"/>
    <x v="2931"/>
    <x v="15"/>
    <n v="0.23999999999999932"/>
    <n v="7.36"/>
    <n v="0"/>
    <n v="12.81"/>
    <x v="2348"/>
    <n v="0"/>
    <n v="94.281600000000012"/>
    <n v="94.281600000000012"/>
    <s v="D8-40CW"/>
    <x v="179"/>
    <x v="1"/>
    <n v="4000"/>
  </r>
  <r>
    <n v="2961"/>
    <x v="2932"/>
    <x v="15"/>
    <n v="0.2159999999999993"/>
    <n v="7.3840000000000003"/>
    <n v="0"/>
    <n v="3.87"/>
    <x v="2287"/>
    <n v="0"/>
    <n v="28.576080000000001"/>
    <n v="28.576080000000001"/>
    <s v="D8-40CW"/>
    <x v="125"/>
    <x v="1"/>
    <n v="4000"/>
  </r>
  <r>
    <n v="2962"/>
    <x v="2933"/>
    <x v="15"/>
    <n v="0"/>
    <n v="7.6"/>
    <n v="0"/>
    <n v="3.87"/>
    <x v="2287"/>
    <n v="0"/>
    <n v="29.411999999999999"/>
    <n v="29.411999999999999"/>
    <s v="D8-40CW"/>
    <x v="178"/>
    <x v="1"/>
    <n v="4000"/>
  </r>
  <r>
    <n v="2963"/>
    <x v="2934"/>
    <x v="15"/>
    <n v="0.23999999999999932"/>
    <n v="7.36"/>
    <n v="0"/>
    <n v="3.87"/>
    <x v="2287"/>
    <n v="0"/>
    <n v="28.483200000000004"/>
    <n v="28.483200000000004"/>
    <s v="D8-40CW"/>
    <x v="179"/>
    <x v="1"/>
    <n v="4000"/>
  </r>
  <r>
    <n v="2964"/>
    <x v="2935"/>
    <x v="15"/>
    <n v="0.23999999999999932"/>
    <n v="7.36"/>
    <n v="0"/>
    <n v="3.87"/>
    <x v="2287"/>
    <n v="0"/>
    <n v="28.483200000000004"/>
    <n v="28.483200000000004"/>
    <s v="D8-40CW"/>
    <x v="179"/>
    <x v="1"/>
    <n v="4000"/>
  </r>
  <r>
    <n v="2965"/>
    <x v="2936"/>
    <x v="15"/>
    <n v="0.23999999999999932"/>
    <n v="7.36"/>
    <n v="0"/>
    <n v="3.87"/>
    <x v="2287"/>
    <n v="0"/>
    <n v="28.483200000000004"/>
    <n v="28.483200000000004"/>
    <s v="D8-40CW"/>
    <x v="129"/>
    <x v="1"/>
    <n v="4000"/>
  </r>
  <r>
    <n v="2966"/>
    <x v="2937"/>
    <x v="15"/>
    <n v="0"/>
    <n v="7.6"/>
    <n v="0"/>
    <n v="3.87"/>
    <x v="2287"/>
    <n v="0"/>
    <n v="29.411999999999999"/>
    <n v="29.411999999999999"/>
    <s v="D8-40CW"/>
    <x v="125"/>
    <x v="1"/>
    <n v="4000"/>
  </r>
  <r>
    <n v="2967"/>
    <x v="2938"/>
    <x v="15"/>
    <n v="0"/>
    <n v="7.6"/>
    <n v="0"/>
    <n v="7.74"/>
    <x v="2346"/>
    <n v="0"/>
    <n v="58.823999999999998"/>
    <n v="58.823999999999998"/>
    <s v="D8-40CW"/>
    <x v="178"/>
    <x v="1"/>
    <n v="4000"/>
  </r>
  <r>
    <n v="2968"/>
    <x v="2939"/>
    <x v="15"/>
    <n v="0.23999999999999932"/>
    <n v="7.36"/>
    <n v="0"/>
    <n v="3.87"/>
    <x v="2287"/>
    <n v="0"/>
    <n v="28.483200000000004"/>
    <n v="28.483200000000004"/>
    <s v="D8-40CW"/>
    <x v="178"/>
    <x v="1"/>
    <n v="4000"/>
  </r>
  <r>
    <n v="2969"/>
    <x v="2940"/>
    <x v="4"/>
    <n v="0"/>
    <n v="5"/>
    <n v="0"/>
    <n v="3.06"/>
    <x v="2299"/>
    <n v="0"/>
    <n v="15.3"/>
    <n v="15.3"/>
    <s v="ES44AC"/>
    <x v="180"/>
    <x v="10"/>
    <n v="4400"/>
  </r>
  <r>
    <n v="2970"/>
    <x v="2941"/>
    <x v="9"/>
    <n v="0"/>
    <n v="4.5999999999999996"/>
    <n v="0"/>
    <n v="5.77"/>
    <x v="2267"/>
    <n v="0"/>
    <n v="26.541999999999994"/>
    <n v="26.541999999999994"/>
    <s v="ES44AC"/>
    <x v="181"/>
    <x v="10"/>
    <n v="4400"/>
  </r>
  <r>
    <n v="2971"/>
    <x v="2942"/>
    <x v="9"/>
    <n v="0"/>
    <n v="4.5999999999999996"/>
    <n v="0"/>
    <n v="5.77"/>
    <x v="2267"/>
    <n v="0"/>
    <n v="26.541999999999994"/>
    <n v="26.541999999999994"/>
    <s v="ES44AC"/>
    <x v="181"/>
    <x v="10"/>
    <n v="4400"/>
  </r>
  <r>
    <n v="2972"/>
    <x v="2943"/>
    <x v="9"/>
    <n v="0"/>
    <n v="4.5999999999999996"/>
    <n v="0"/>
    <n v="5.77"/>
    <x v="2267"/>
    <n v="0"/>
    <n v="26.541999999999994"/>
    <n v="26.541999999999994"/>
    <s v="ES44AC"/>
    <x v="181"/>
    <x v="10"/>
    <n v="4400"/>
  </r>
  <r>
    <n v="2973"/>
    <x v="2944"/>
    <x v="9"/>
    <n v="0.14849999999999941"/>
    <n v="4.4515000000000002"/>
    <n v="0"/>
    <n v="5.77"/>
    <x v="2267"/>
    <n v="0"/>
    <n v="25.685154999999998"/>
    <n v="25.685154999999998"/>
    <s v="ES44AC"/>
    <x v="181"/>
    <x v="10"/>
    <n v="4400"/>
  </r>
  <r>
    <n v="2974"/>
    <x v="2945"/>
    <x v="9"/>
    <n v="0.16500000000000004"/>
    <n v="4.4349999999999996"/>
    <n v="0"/>
    <n v="3.06"/>
    <x v="2299"/>
    <n v="0"/>
    <n v="13.571099999999999"/>
    <n v="13.571099999999999"/>
    <s v="ES44AC"/>
    <x v="74"/>
    <x v="10"/>
    <n v="4400"/>
  </r>
  <r>
    <n v="2975"/>
    <x v="2946"/>
    <x v="9"/>
    <n v="0"/>
    <n v="4.5999999999999996"/>
    <n v="0"/>
    <n v="4.13"/>
    <x v="2273"/>
    <n v="0"/>
    <n v="18.997999999999998"/>
    <n v="18.997999999999998"/>
    <s v="ES44AC"/>
    <x v="74"/>
    <x v="10"/>
    <n v="4400"/>
  </r>
  <r>
    <n v="2976"/>
    <x v="2947"/>
    <x v="5"/>
    <n v="0"/>
    <n v="4.9000000000000004"/>
    <n v="0"/>
    <n v="5.77"/>
    <x v="2267"/>
    <n v="0"/>
    <n v="28.273"/>
    <n v="28.273"/>
    <s v="ES44AC"/>
    <x v="182"/>
    <x v="10"/>
    <n v="4400"/>
  </r>
  <r>
    <n v="2977"/>
    <x v="2948"/>
    <x v="9"/>
    <n v="0"/>
    <n v="4.5999999999999996"/>
    <n v="0"/>
    <n v="11.54"/>
    <x v="2300"/>
    <n v="0"/>
    <n v="53.083999999999989"/>
    <n v="53.083999999999989"/>
    <s v="ES44AC"/>
    <x v="73"/>
    <x v="10"/>
    <n v="4400"/>
  </r>
  <r>
    <n v="2978"/>
    <x v="2949"/>
    <x v="9"/>
    <n v="0.16500000000000004"/>
    <n v="4.4349999999999996"/>
    <n v="0"/>
    <n v="5.77"/>
    <x v="2267"/>
    <n v="0"/>
    <n v="25.589949999999995"/>
    <n v="25.589949999999995"/>
    <s v="ES44AC"/>
    <x v="73"/>
    <x v="10"/>
    <n v="4400"/>
  </r>
  <r>
    <n v="2979"/>
    <x v="2950"/>
    <x v="9"/>
    <n v="0.16500000000000004"/>
    <n v="4.4349999999999996"/>
    <n v="0"/>
    <n v="5.77"/>
    <x v="2267"/>
    <n v="0"/>
    <n v="25.589949999999995"/>
    <n v="25.589949999999995"/>
    <s v="ES44AC"/>
    <x v="73"/>
    <x v="10"/>
    <n v="4400"/>
  </r>
  <r>
    <n v="2980"/>
    <x v="2951"/>
    <x v="9"/>
    <n v="0"/>
    <n v="4.5999999999999996"/>
    <n v="0"/>
    <n v="5.77"/>
    <x v="2267"/>
    <n v="0"/>
    <n v="26.541999999999994"/>
    <n v="26.541999999999994"/>
    <s v="ES44AC"/>
    <x v="182"/>
    <x v="10"/>
    <n v="4400"/>
  </r>
  <r>
    <n v="2981"/>
    <x v="2952"/>
    <x v="9"/>
    <n v="0.14849999999999941"/>
    <n v="4.4515000000000002"/>
    <n v="0"/>
    <n v="5.77"/>
    <x v="2267"/>
    <n v="0"/>
    <n v="25.685154999999998"/>
    <n v="25.685154999999998"/>
    <s v="ES44AC"/>
    <x v="182"/>
    <x v="10"/>
    <n v="4400"/>
  </r>
  <r>
    <n v="2982"/>
    <x v="2953"/>
    <x v="9"/>
    <n v="0.14849999999999941"/>
    <n v="4.4515000000000002"/>
    <n v="0"/>
    <n v="5.77"/>
    <x v="2267"/>
    <n v="0"/>
    <n v="25.685154999999998"/>
    <n v="25.685154999999998"/>
    <s v="ES44AC"/>
    <x v="182"/>
    <x v="10"/>
    <n v="4400"/>
  </r>
  <r>
    <n v="2983"/>
    <x v="2954"/>
    <x v="9"/>
    <n v="0.14849999999999941"/>
    <n v="4.4515000000000002"/>
    <n v="0"/>
    <n v="5.77"/>
    <x v="2267"/>
    <n v="0"/>
    <n v="25.685154999999998"/>
    <n v="25.685154999999998"/>
    <s v="ES44AC"/>
    <x v="182"/>
    <x v="10"/>
    <n v="4400"/>
  </r>
  <r>
    <n v="2984"/>
    <x v="2955"/>
    <x v="9"/>
    <n v="0"/>
    <n v="4.5999999999999996"/>
    <n v="0"/>
    <n v="5.77"/>
    <x v="2267"/>
    <n v="0"/>
    <n v="26.541999999999994"/>
    <n v="26.541999999999994"/>
    <s v="ES44AC"/>
    <x v="73"/>
    <x v="10"/>
    <n v="4400"/>
  </r>
  <r>
    <n v="2985"/>
    <x v="2956"/>
    <x v="9"/>
    <n v="0"/>
    <n v="4.5999999999999996"/>
    <n v="0"/>
    <n v="5.77"/>
    <x v="2267"/>
    <n v="0"/>
    <n v="26.541999999999994"/>
    <n v="26.541999999999994"/>
    <s v="ES44AC"/>
    <x v="73"/>
    <x v="10"/>
    <n v="4400"/>
  </r>
  <r>
    <n v="2986"/>
    <x v="2957"/>
    <x v="9"/>
    <n v="0.16500000000000004"/>
    <n v="4.4349999999999996"/>
    <n v="0"/>
    <n v="5.77"/>
    <x v="2267"/>
    <n v="0"/>
    <n v="25.589949999999995"/>
    <n v="25.589949999999995"/>
    <s v="ES44AC"/>
    <x v="73"/>
    <x v="10"/>
    <n v="4400"/>
  </r>
  <r>
    <n v="2987"/>
    <x v="2958"/>
    <x v="5"/>
    <n v="0.16500000000000004"/>
    <n v="4.7350000000000003"/>
    <n v="0"/>
    <n v="11.54"/>
    <x v="2300"/>
    <n v="0"/>
    <n v="54.6419"/>
    <n v="54.6419"/>
    <s v="ES44AC"/>
    <x v="44"/>
    <x v="2"/>
    <n v="4400"/>
  </r>
  <r>
    <n v="2988"/>
    <x v="2959"/>
    <x v="5"/>
    <n v="0"/>
    <n v="4.9000000000000004"/>
    <n v="0"/>
    <n v="11.54"/>
    <x v="2300"/>
    <n v="0"/>
    <n v="56.545999999999999"/>
    <n v="56.545999999999999"/>
    <s v="ES44AC"/>
    <x v="44"/>
    <x v="2"/>
    <n v="4400"/>
  </r>
  <r>
    <n v="2989"/>
    <x v="2960"/>
    <x v="5"/>
    <n v="0"/>
    <n v="4.9000000000000004"/>
    <n v="0"/>
    <n v="5.77"/>
    <x v="2267"/>
    <n v="0"/>
    <n v="28.273"/>
    <n v="28.273"/>
    <s v="ES44AC"/>
    <x v="47"/>
    <x v="2"/>
    <n v="4400"/>
  </r>
  <r>
    <n v="2990"/>
    <x v="2961"/>
    <x v="5"/>
    <n v="0.1485000000000003"/>
    <n v="4.7515000000000001"/>
    <n v="0"/>
    <n v="11.54"/>
    <x v="2300"/>
    <n v="0"/>
    <n v="54.83231"/>
    <n v="54.83231"/>
    <s v="ES44AC"/>
    <x v="47"/>
    <x v="2"/>
    <n v="4400"/>
  </r>
  <r>
    <n v="2991"/>
    <x v="2962"/>
    <x v="5"/>
    <n v="0"/>
    <n v="4.9000000000000004"/>
    <n v="0"/>
    <n v="5.77"/>
    <x v="2267"/>
    <n v="0"/>
    <n v="28.273"/>
    <n v="28.273"/>
    <s v="ES44AC"/>
    <x v="47"/>
    <x v="2"/>
    <n v="4400"/>
  </r>
  <r>
    <n v="2992"/>
    <x v="2963"/>
    <x v="5"/>
    <n v="0.16500000000000004"/>
    <n v="4.7350000000000003"/>
    <n v="0"/>
    <n v="5.77"/>
    <x v="2267"/>
    <n v="0"/>
    <n v="27.32095"/>
    <n v="27.32095"/>
    <s v="ES44AC"/>
    <x v="47"/>
    <x v="2"/>
    <n v="4400"/>
  </r>
  <r>
    <n v="2993"/>
    <x v="2964"/>
    <x v="5"/>
    <n v="0.1485000000000003"/>
    <n v="4.7515000000000001"/>
    <n v="0"/>
    <n v="5.77"/>
    <x v="2267"/>
    <n v="0"/>
    <n v="27.416155"/>
    <n v="27.416155"/>
    <s v="ES44AC"/>
    <x v="47"/>
    <x v="2"/>
    <n v="4400"/>
  </r>
  <r>
    <n v="2994"/>
    <x v="2965"/>
    <x v="5"/>
    <n v="0.1485000000000003"/>
    <n v="4.7515000000000001"/>
    <n v="0"/>
    <n v="5.77"/>
    <x v="2267"/>
    <n v="0"/>
    <n v="27.416155"/>
    <n v="27.416155"/>
    <s v="ES44AC"/>
    <x v="47"/>
    <x v="2"/>
    <n v="4400"/>
  </r>
  <r>
    <n v="2995"/>
    <x v="2966"/>
    <x v="5"/>
    <n v="0"/>
    <n v="4.9000000000000004"/>
    <n v="0"/>
    <n v="5.77"/>
    <x v="2267"/>
    <n v="0"/>
    <n v="28.273"/>
    <n v="28.273"/>
    <s v="ES44AC"/>
    <x v="47"/>
    <x v="2"/>
    <n v="4400"/>
  </r>
  <r>
    <n v="2996"/>
    <x v="2967"/>
    <x v="18"/>
    <n v="0"/>
    <n v="5.3"/>
    <n v="0"/>
    <n v="5.77"/>
    <x v="2267"/>
    <n v="0"/>
    <n v="30.580999999999996"/>
    <n v="30.580999999999996"/>
    <s v="ES44DC"/>
    <x v="71"/>
    <x v="2"/>
    <n v="4400"/>
  </r>
  <r>
    <n v="2997"/>
    <x v="2968"/>
    <x v="18"/>
    <n v="0.16500000000000004"/>
    <n v="5.1349999999999998"/>
    <n v="0"/>
    <n v="11.54"/>
    <x v="2300"/>
    <n v="0"/>
    <n v="59.257899999999992"/>
    <n v="59.257899999999992"/>
    <s v="ES44DC"/>
    <x v="70"/>
    <x v="2"/>
    <n v="4400"/>
  </r>
  <r>
    <n v="2998"/>
    <x v="2969"/>
    <x v="18"/>
    <n v="0.14849999999999941"/>
    <n v="5.1515000000000004"/>
    <n v="0"/>
    <n v="5.77"/>
    <x v="2267"/>
    <n v="0"/>
    <n v="29.724155"/>
    <n v="29.724155"/>
    <s v="ES44DC"/>
    <x v="70"/>
    <x v="2"/>
    <n v="4400"/>
  </r>
  <r>
    <n v="2999"/>
    <x v="2970"/>
    <x v="18"/>
    <n v="0"/>
    <n v="5.3"/>
    <n v="0"/>
    <n v="5.77"/>
    <x v="2267"/>
    <n v="0"/>
    <n v="30.580999999999996"/>
    <n v="30.580999999999996"/>
    <s v="ES44DC"/>
    <x v="70"/>
    <x v="2"/>
    <n v="4400"/>
  </r>
  <r>
    <n v="3000"/>
    <x v="2971"/>
    <x v="9"/>
    <n v="0.14849999999999941"/>
    <n v="4.4515000000000002"/>
    <n v="0"/>
    <n v="5.77"/>
    <x v="2267"/>
    <n v="0"/>
    <n v="25.685154999999998"/>
    <n v="25.685154999999998"/>
    <s v="ES44DC"/>
    <x v="183"/>
    <x v="8"/>
    <n v="4400"/>
  </r>
  <r>
    <n v="3001"/>
    <x v="2972"/>
    <x v="18"/>
    <n v="0.16500000000000004"/>
    <n v="5.1349999999999998"/>
    <n v="0"/>
    <n v="17.309999999999999"/>
    <x v="2301"/>
    <n v="0"/>
    <n v="88.886849999999995"/>
    <n v="88.886849999999995"/>
    <s v="ES44DC"/>
    <x v="70"/>
    <x v="2"/>
    <n v="4400"/>
  </r>
  <r>
    <n v="3002"/>
    <x v="2973"/>
    <x v="18"/>
    <n v="0.14849999999999941"/>
    <n v="5.1515000000000004"/>
    <n v="0"/>
    <n v="5.77"/>
    <x v="2267"/>
    <n v="0"/>
    <n v="29.724155"/>
    <n v="29.724155"/>
    <s v="ES44DC"/>
    <x v="70"/>
    <x v="2"/>
    <n v="4400"/>
  </r>
  <r>
    <n v="3003"/>
    <x v="2974"/>
    <x v="18"/>
    <n v="0.16500000000000004"/>
    <n v="5.1349999999999998"/>
    <n v="0"/>
    <n v="11.54"/>
    <x v="2300"/>
    <n v="0"/>
    <n v="59.257899999999992"/>
    <n v="59.257899999999992"/>
    <s v="ES44DC"/>
    <x v="70"/>
    <x v="2"/>
    <n v="4400"/>
  </r>
  <r>
    <n v="3004"/>
    <x v="2975"/>
    <x v="18"/>
    <n v="0"/>
    <n v="5.3"/>
    <n v="0"/>
    <n v="17.309999999999999"/>
    <x v="2301"/>
    <n v="0"/>
    <n v="91.742999999999995"/>
    <n v="91.742999999999995"/>
    <s v="ES44DC"/>
    <x v="70"/>
    <x v="2"/>
    <n v="4400"/>
  </r>
  <r>
    <n v="3005"/>
    <x v="2976"/>
    <x v="18"/>
    <n v="0.14849999999999941"/>
    <n v="5.1515000000000004"/>
    <n v="0"/>
    <n v="4.13"/>
    <x v="2273"/>
    <n v="0"/>
    <n v="21.275695000000002"/>
    <n v="21.275695000000002"/>
    <s v="ES44DC"/>
    <x v="70"/>
    <x v="2"/>
    <n v="4400"/>
  </r>
  <r>
    <n v="3006"/>
    <x v="2977"/>
    <x v="9"/>
    <n v="0"/>
    <n v="4.5999999999999996"/>
    <n v="0"/>
    <n v="4.13"/>
    <x v="2273"/>
    <n v="0"/>
    <n v="18.997999999999998"/>
    <n v="18.997999999999998"/>
    <s v="ES44DC"/>
    <x v="97"/>
    <x v="8"/>
    <n v="4400"/>
  </r>
  <r>
    <n v="3007"/>
    <x v="2978"/>
    <x v="18"/>
    <n v="0.16500000000000004"/>
    <n v="5.1349999999999998"/>
    <n v="0"/>
    <n v="11.54"/>
    <x v="2300"/>
    <n v="0"/>
    <n v="59.257899999999992"/>
    <n v="59.257899999999992"/>
    <s v="ES44DC"/>
    <x v="70"/>
    <x v="2"/>
    <n v="4400"/>
  </r>
  <r>
    <n v="3008"/>
    <x v="2979"/>
    <x v="18"/>
    <n v="0"/>
    <n v="5.3"/>
    <n v="0"/>
    <n v="5.77"/>
    <x v="2267"/>
    <n v="0"/>
    <n v="30.580999999999996"/>
    <n v="30.580999999999996"/>
    <s v="ES44DC"/>
    <x v="70"/>
    <x v="2"/>
    <n v="4400"/>
  </r>
  <r>
    <n v="3009"/>
    <x v="2980"/>
    <x v="18"/>
    <n v="0"/>
    <n v="5.3"/>
    <n v="0"/>
    <n v="5.77"/>
    <x v="2267"/>
    <n v="0"/>
    <n v="30.580999999999996"/>
    <n v="30.580999999999996"/>
    <s v="ES44DC"/>
    <x v="39"/>
    <x v="2"/>
    <n v="4400"/>
  </r>
  <r>
    <n v="3010"/>
    <x v="2981"/>
    <x v="18"/>
    <n v="0"/>
    <n v="5.3"/>
    <n v="0"/>
    <n v="5.77"/>
    <x v="2267"/>
    <n v="0"/>
    <n v="30.580999999999996"/>
    <n v="30.580999999999996"/>
    <s v="ES44DC"/>
    <x v="39"/>
    <x v="2"/>
    <n v="4400"/>
  </r>
  <r>
    <n v="3011"/>
    <x v="2982"/>
    <x v="18"/>
    <n v="0"/>
    <n v="5.3"/>
    <n v="0"/>
    <n v="5.77"/>
    <x v="2267"/>
    <n v="0"/>
    <n v="30.580999999999996"/>
    <n v="30.580999999999996"/>
    <s v="ES44DC"/>
    <x v="39"/>
    <x v="2"/>
    <n v="4400"/>
  </r>
  <r>
    <n v="3012"/>
    <x v="2983"/>
    <x v="18"/>
    <n v="0.16500000000000004"/>
    <n v="5.1349999999999998"/>
    <n v="0"/>
    <n v="11.54"/>
    <x v="2300"/>
    <n v="0"/>
    <n v="59.257899999999992"/>
    <n v="59.257899999999992"/>
    <s v="ES44DC"/>
    <x v="39"/>
    <x v="2"/>
    <n v="4400"/>
  </r>
  <r>
    <n v="3013"/>
    <x v="2984"/>
    <x v="18"/>
    <n v="0.16500000000000004"/>
    <n v="5.1349999999999998"/>
    <n v="0"/>
    <n v="5.77"/>
    <x v="2267"/>
    <n v="0"/>
    <n v="29.628949999999996"/>
    <n v="29.628949999999996"/>
    <s v="ES44DC"/>
    <x v="39"/>
    <x v="2"/>
    <n v="4400"/>
  </r>
  <r>
    <n v="3014"/>
    <x v="2985"/>
    <x v="18"/>
    <n v="0"/>
    <n v="5.3"/>
    <n v="0"/>
    <n v="5.77"/>
    <x v="2267"/>
    <n v="0"/>
    <n v="30.580999999999996"/>
    <n v="30.580999999999996"/>
    <s v="ES44DC"/>
    <x v="39"/>
    <x v="2"/>
    <n v="4400"/>
  </r>
  <r>
    <n v="3015"/>
    <x v="2986"/>
    <x v="18"/>
    <n v="0.16500000000000004"/>
    <n v="5.1349999999999998"/>
    <n v="0"/>
    <n v="5.77"/>
    <x v="2267"/>
    <n v="0"/>
    <n v="29.628949999999996"/>
    <n v="29.628949999999996"/>
    <s v="ES44DC"/>
    <x v="39"/>
    <x v="2"/>
    <n v="4400"/>
  </r>
  <r>
    <n v="3016"/>
    <x v="2987"/>
    <x v="18"/>
    <n v="0.16500000000000004"/>
    <n v="5.1349999999999998"/>
    <n v="0"/>
    <n v="5.77"/>
    <x v="2267"/>
    <n v="0"/>
    <n v="29.628949999999996"/>
    <n v="29.628949999999996"/>
    <s v="ES44DC"/>
    <x v="39"/>
    <x v="2"/>
    <n v="4400"/>
  </r>
  <r>
    <n v="3017"/>
    <x v="2988"/>
    <x v="18"/>
    <n v="0.14849999999999941"/>
    <n v="5.1515000000000004"/>
    <n v="0"/>
    <n v="5.77"/>
    <x v="2267"/>
    <n v="0"/>
    <n v="29.724155"/>
    <n v="29.724155"/>
    <s v="ES44DC"/>
    <x v="39"/>
    <x v="2"/>
    <n v="4400"/>
  </r>
  <r>
    <n v="3018"/>
    <x v="2989"/>
    <x v="18"/>
    <n v="0"/>
    <n v="5.3"/>
    <n v="0"/>
    <n v="5.77"/>
    <x v="2267"/>
    <n v="0"/>
    <n v="30.580999999999996"/>
    <n v="30.580999999999996"/>
    <s v="ES44DC"/>
    <x v="48"/>
    <x v="2"/>
    <n v="4400"/>
  </r>
  <r>
    <n v="3019"/>
    <x v="2990"/>
    <x v="18"/>
    <n v="0"/>
    <n v="5.3"/>
    <n v="0"/>
    <n v="11.54"/>
    <x v="2300"/>
    <n v="0"/>
    <n v="61.161999999999992"/>
    <n v="61.161999999999992"/>
    <s v="ES44DC"/>
    <x v="48"/>
    <x v="2"/>
    <n v="4400"/>
  </r>
  <r>
    <n v="3020"/>
    <x v="2991"/>
    <x v="18"/>
    <n v="0.16500000000000004"/>
    <n v="5.1349999999999998"/>
    <n v="0"/>
    <n v="5.77"/>
    <x v="2267"/>
    <n v="0"/>
    <n v="29.628949999999996"/>
    <n v="29.628949999999996"/>
    <s v="ES44DC"/>
    <x v="48"/>
    <x v="2"/>
    <n v="4400"/>
  </r>
  <r>
    <n v="3021"/>
    <x v="2992"/>
    <x v="9"/>
    <n v="0"/>
    <n v="4.5999999999999996"/>
    <n v="0"/>
    <n v="5.77"/>
    <x v="2267"/>
    <n v="0"/>
    <n v="26.541999999999994"/>
    <n v="26.541999999999994"/>
    <s v="ES44DC"/>
    <x v="97"/>
    <x v="8"/>
    <n v="4400"/>
  </r>
  <r>
    <n v="3022"/>
    <x v="2993"/>
    <x v="18"/>
    <n v="0.14849999999999941"/>
    <n v="5.1515000000000004"/>
    <n v="0"/>
    <n v="11.54"/>
    <x v="2300"/>
    <n v="0"/>
    <n v="59.448309999999999"/>
    <n v="59.448309999999999"/>
    <s v="ES44DC"/>
    <x v="48"/>
    <x v="2"/>
    <n v="4400"/>
  </r>
  <r>
    <n v="3023"/>
    <x v="2994"/>
    <x v="9"/>
    <n v="0"/>
    <n v="4.5999999999999996"/>
    <n v="0"/>
    <n v="11.54"/>
    <x v="2300"/>
    <n v="0"/>
    <n v="53.083999999999989"/>
    <n v="53.083999999999989"/>
    <s v="ES44DC"/>
    <x v="97"/>
    <x v="8"/>
    <n v="4400"/>
  </r>
  <r>
    <n v="3024"/>
    <x v="2995"/>
    <x v="18"/>
    <n v="0.16500000000000004"/>
    <n v="5.1349999999999998"/>
    <n v="0"/>
    <n v="5.77"/>
    <x v="2267"/>
    <n v="0"/>
    <n v="29.628949999999996"/>
    <n v="29.628949999999996"/>
    <s v="ES44DC"/>
    <x v="48"/>
    <x v="2"/>
    <n v="4400"/>
  </r>
  <r>
    <n v="3025"/>
    <x v="2996"/>
    <x v="18"/>
    <n v="0"/>
    <n v="5.3"/>
    <n v="0"/>
    <n v="3.06"/>
    <x v="2299"/>
    <n v="0"/>
    <n v="16.218"/>
    <n v="16.218"/>
    <s v="ES44DC"/>
    <x v="48"/>
    <x v="2"/>
    <n v="4400"/>
  </r>
  <r>
    <n v="3026"/>
    <x v="2997"/>
    <x v="20"/>
    <n v="0.20100000000000051"/>
    <n v="5.1989999999999998"/>
    <n v="0"/>
    <n v="5.77"/>
    <x v="2267"/>
    <n v="0"/>
    <n v="29.998229999999996"/>
    <n v="29.998229999999996"/>
    <s v="ES44DC"/>
    <x v="184"/>
    <x v="6"/>
    <n v="4400"/>
  </r>
  <r>
    <n v="3027"/>
    <x v="2998"/>
    <x v="20"/>
    <n v="0.1485000000000003"/>
    <n v="5.2515000000000001"/>
    <n v="0"/>
    <n v="5.77"/>
    <x v="2267"/>
    <n v="0"/>
    <n v="30.301154999999998"/>
    <n v="30.301154999999998"/>
    <s v="ES44DC"/>
    <x v="184"/>
    <x v="6"/>
    <n v="4400"/>
  </r>
  <r>
    <n v="3028"/>
    <x v="2999"/>
    <x v="20"/>
    <n v="0"/>
    <n v="5.4"/>
    <n v="0"/>
    <n v="5.77"/>
    <x v="2267"/>
    <n v="0"/>
    <n v="31.158000000000001"/>
    <n v="31.158000000000001"/>
    <s v="ES44DC"/>
    <x v="184"/>
    <x v="6"/>
    <n v="4400"/>
  </r>
  <r>
    <n v="3029"/>
    <x v="3000"/>
    <x v="20"/>
    <n v="0"/>
    <n v="5.4"/>
    <n v="0"/>
    <n v="3.06"/>
    <x v="2299"/>
    <n v="0"/>
    <n v="16.524000000000001"/>
    <n v="16.524000000000001"/>
    <s v="ES44DC"/>
    <x v="184"/>
    <x v="6"/>
    <n v="4400"/>
  </r>
  <r>
    <n v="3030"/>
    <x v="3001"/>
    <x v="20"/>
    <n v="0.1485000000000003"/>
    <n v="5.2515000000000001"/>
    <n v="0"/>
    <n v="11.54"/>
    <x v="2300"/>
    <n v="0"/>
    <n v="60.602309999999996"/>
    <n v="60.602309999999996"/>
    <s v="ES44DC"/>
    <x v="184"/>
    <x v="6"/>
    <n v="4400"/>
  </r>
  <r>
    <n v="3031"/>
    <x v="3002"/>
    <x v="17"/>
    <n v="0.14999999999999947"/>
    <n v="6.65"/>
    <n v="0"/>
    <n v="5.77"/>
    <x v="2267"/>
    <n v="0"/>
    <n v="38.3705"/>
    <n v="38.3705"/>
    <s v="ES44DC"/>
    <x v="185"/>
    <x v="6"/>
    <n v="4400"/>
  </r>
  <r>
    <n v="3032"/>
    <x v="3003"/>
    <x v="14"/>
    <n v="0.21600000000000019"/>
    <n v="6.984"/>
    <n v="0"/>
    <n v="11.56"/>
    <x v="2338"/>
    <n v="0"/>
    <n v="80.735039999999998"/>
    <n v="80.735039999999998"/>
    <s v="SD90MAC"/>
    <x v="186"/>
    <x v="1"/>
    <n v="4300"/>
  </r>
  <r>
    <n v="3033"/>
    <x v="3004"/>
    <x v="15"/>
    <n v="0.2159999999999993"/>
    <n v="7.3840000000000003"/>
    <n v="0"/>
    <n v="5.38"/>
    <x v="2284"/>
    <n v="0"/>
    <n v="39.725920000000002"/>
    <n v="39.725920000000002"/>
    <s v="SD60E"/>
    <x v="187"/>
    <x v="1"/>
    <n v="4000"/>
  </r>
  <r>
    <n v="3034"/>
    <x v="3005"/>
    <x v="15"/>
    <n v="0.2159999999999993"/>
    <n v="7.3840000000000003"/>
    <n v="0"/>
    <n v="15.25"/>
    <x v="2349"/>
    <n v="0"/>
    <n v="112.60600000000001"/>
    <n v="112.60600000000001"/>
    <s v="SD60E"/>
    <x v="188"/>
    <x v="1"/>
    <n v="4000"/>
  </r>
  <r>
    <n v="3035"/>
    <x v="3006"/>
    <x v="15"/>
    <n v="0.22799999999999976"/>
    <n v="7.3719999999999999"/>
    <n v="0"/>
    <n v="5.38"/>
    <x v="2284"/>
    <n v="0"/>
    <n v="39.661360000000002"/>
    <n v="39.661360000000002"/>
    <s v="SD60E"/>
    <x v="189"/>
    <x v="1"/>
    <n v="4000"/>
  </r>
  <r>
    <n v="3036"/>
    <x v="3007"/>
    <x v="15"/>
    <n v="0.2159999999999993"/>
    <n v="7.3840000000000003"/>
    <n v="0"/>
    <n v="5.38"/>
    <x v="2284"/>
    <n v="0"/>
    <n v="39.725920000000002"/>
    <n v="39.725920000000002"/>
    <s v="SD60E"/>
    <x v="190"/>
    <x v="1"/>
    <n v="4000"/>
  </r>
  <r>
    <n v="3037"/>
    <x v="3008"/>
    <x v="8"/>
    <n v="0"/>
    <n v="7.7"/>
    <n v="0"/>
    <n v="6.79"/>
    <x v="2291"/>
    <n v="0"/>
    <n v="52.283000000000001"/>
    <n v="52.283000000000001"/>
    <s v="SD60M"/>
    <x v="13"/>
    <x v="1"/>
    <n v="3800"/>
  </r>
  <r>
    <n v="3038"/>
    <x v="3009"/>
    <x v="0"/>
    <n v="0.25800000000000001"/>
    <n v="7.5419999999999998"/>
    <n v="0"/>
    <n v="5.38"/>
    <x v="2284"/>
    <n v="0"/>
    <n v="40.575959999999995"/>
    <n v="40.575959999999995"/>
    <s v="SD60M"/>
    <x v="11"/>
    <x v="0"/>
    <n v="3800"/>
  </r>
  <r>
    <n v="3039"/>
    <x v="3010"/>
    <x v="8"/>
    <n v="0"/>
    <n v="7.7"/>
    <n v="0"/>
    <n v="5.38"/>
    <x v="2284"/>
    <n v="0"/>
    <n v="41.426000000000002"/>
    <n v="41.426000000000002"/>
    <s v="SD60M"/>
    <x v="191"/>
    <x v="1"/>
    <n v="3800"/>
  </r>
  <r>
    <n v="3040"/>
    <x v="3011"/>
    <x v="0"/>
    <n v="0.25800000000000001"/>
    <n v="7.5419999999999998"/>
    <n v="0"/>
    <n v="5.38"/>
    <x v="2284"/>
    <n v="0"/>
    <n v="40.575959999999995"/>
    <n v="40.575959999999995"/>
    <s v="SD60M"/>
    <x v="11"/>
    <x v="0"/>
    <n v="3800"/>
  </r>
  <r>
    <n v="3041"/>
    <x v="3012"/>
    <x v="8"/>
    <n v="0.25800000000000001"/>
    <n v="7.4420000000000002"/>
    <n v="0"/>
    <n v="5.38"/>
    <x v="2284"/>
    <n v="0"/>
    <n v="40.037959999999998"/>
    <n v="40.037959999999998"/>
    <s v="SD60M"/>
    <x v="192"/>
    <x v="1"/>
    <n v="3800"/>
  </r>
  <r>
    <n v="3042"/>
    <x v="3013"/>
    <x v="0"/>
    <n v="0.25800000000000001"/>
    <n v="7.5419999999999998"/>
    <n v="0"/>
    <n v="5.38"/>
    <x v="2284"/>
    <n v="0"/>
    <n v="40.575959999999995"/>
    <n v="40.575959999999995"/>
    <s v="SD60M"/>
    <x v="193"/>
    <x v="0"/>
    <n v="3800"/>
  </r>
  <r>
    <n v="3043"/>
    <x v="3014"/>
    <x v="8"/>
    <n v="0"/>
    <n v="7.7"/>
    <n v="0"/>
    <n v="5.38"/>
    <x v="2284"/>
    <n v="0"/>
    <n v="41.426000000000002"/>
    <n v="41.426000000000002"/>
    <s v="SD60M"/>
    <x v="192"/>
    <x v="1"/>
    <n v="3800"/>
  </r>
  <r>
    <n v="3044"/>
    <x v="3015"/>
    <x v="8"/>
    <n v="0.21600000000000019"/>
    <n v="7.484"/>
    <n v="0"/>
    <n v="5.38"/>
    <x v="2284"/>
    <n v="0"/>
    <n v="40.263919999999999"/>
    <n v="40.263919999999999"/>
    <s v="SD60M"/>
    <x v="194"/>
    <x v="1"/>
    <n v="3800"/>
  </r>
  <r>
    <n v="3045"/>
    <x v="3016"/>
    <x v="8"/>
    <n v="0.21600000000000019"/>
    <n v="7.484"/>
    <n v="0"/>
    <n v="5.38"/>
    <x v="2284"/>
    <n v="0"/>
    <n v="40.263919999999999"/>
    <n v="40.263919999999999"/>
    <s v="SD60M"/>
    <x v="191"/>
    <x v="1"/>
    <n v="3800"/>
  </r>
  <r>
    <n v="3046"/>
    <x v="3017"/>
    <x v="12"/>
    <n v="0.2580000000000009"/>
    <n v="8.6419999999999995"/>
    <n v="0"/>
    <n v="5.38"/>
    <x v="2284"/>
    <n v="0"/>
    <n v="46.493959999999994"/>
    <n v="46.493959999999994"/>
    <s v="SD60I"/>
    <x v="195"/>
    <x v="0"/>
    <n v="3800"/>
  </r>
  <r>
    <n v="3047"/>
    <x v="3018"/>
    <x v="8"/>
    <n v="0.25800000000000001"/>
    <n v="7.4420000000000002"/>
    <n v="0"/>
    <n v="5.38"/>
    <x v="2284"/>
    <n v="0"/>
    <n v="40.037959999999998"/>
    <n v="40.037959999999998"/>
    <s v="SD60I"/>
    <x v="191"/>
    <x v="1"/>
    <n v="3800"/>
  </r>
  <r>
    <n v="3048"/>
    <x v="3019"/>
    <x v="8"/>
    <n v="0.22799999999999976"/>
    <n v="7.4720000000000004"/>
    <n v="0"/>
    <n v="5.38"/>
    <x v="2284"/>
    <n v="0"/>
    <n v="40.199359999999999"/>
    <n v="40.199359999999999"/>
    <s v="SD60I"/>
    <x v="192"/>
    <x v="1"/>
    <n v="3800"/>
  </r>
  <r>
    <n v="3049"/>
    <x v="3020"/>
    <x v="14"/>
    <n v="0.20100000000000051"/>
    <n v="6.9989999999999997"/>
    <n v="0"/>
    <n v="4.45"/>
    <x v="2350"/>
    <n v="0"/>
    <n v="31.14555"/>
    <n v="31.14555"/>
    <s v="SD75M"/>
    <x v="24"/>
    <x v="1"/>
    <n v="4300"/>
  </r>
  <r>
    <n v="3050"/>
    <x v="3021"/>
    <x v="14"/>
    <n v="0.23099999999999987"/>
    <n v="6.9690000000000003"/>
    <n v="0"/>
    <n v="4.45"/>
    <x v="2350"/>
    <n v="0"/>
    <n v="31.012050000000002"/>
    <n v="31.012050000000002"/>
    <s v="SD75M"/>
    <x v="24"/>
    <x v="1"/>
    <n v="4300"/>
  </r>
  <r>
    <n v="3051"/>
    <x v="3022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52"/>
    <x v="3023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53"/>
    <x v="3024"/>
    <x v="26"/>
    <n v="0.1485000000000003"/>
    <n v="5.3514999999999997"/>
    <n v="0"/>
    <n v="4.45"/>
    <x v="2350"/>
    <n v="0"/>
    <n v="23.814174999999999"/>
    <n v="23.814174999999999"/>
    <s v="SD70M-2"/>
    <x v="7"/>
    <x v="2"/>
    <n v="4000"/>
  </r>
  <r>
    <n v="3054"/>
    <x v="3025"/>
    <x v="26"/>
    <n v="0.1485000000000003"/>
    <n v="5.3514999999999997"/>
    <n v="0"/>
    <n v="8.9"/>
    <x v="2351"/>
    <n v="0"/>
    <n v="47.628349999999998"/>
    <n v="47.628349999999998"/>
    <s v="SD70M-2"/>
    <x v="7"/>
    <x v="2"/>
    <n v="4000"/>
  </r>
  <r>
    <n v="3055"/>
    <x v="3026"/>
    <x v="26"/>
    <n v="0"/>
    <n v="5.5"/>
    <n v="0"/>
    <n v="4.45"/>
    <x v="2350"/>
    <n v="0"/>
    <n v="24.475000000000001"/>
    <n v="24.475000000000001"/>
    <s v="SD70M-2"/>
    <x v="7"/>
    <x v="2"/>
    <n v="4000"/>
  </r>
  <r>
    <n v="3056"/>
    <x v="3027"/>
    <x v="45"/>
    <n v="0.15000000000000036"/>
    <n v="4.3499999999999996"/>
    <n v="0"/>
    <n v="4.45"/>
    <x v="2350"/>
    <n v="0"/>
    <n v="19.357499999999998"/>
    <n v="19.357499999999998"/>
    <s v="SD70M-2"/>
    <x v="196"/>
    <x v="8"/>
    <n v="4000"/>
  </r>
  <r>
    <n v="3057"/>
    <x v="3028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58"/>
    <x v="3029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59"/>
    <x v="3030"/>
    <x v="26"/>
    <n v="0.1485000000000003"/>
    <n v="5.3514999999999997"/>
    <n v="0"/>
    <n v="4.45"/>
    <x v="2350"/>
    <n v="0"/>
    <n v="23.814174999999999"/>
    <n v="23.814174999999999"/>
    <s v="SD70M-2"/>
    <x v="7"/>
    <x v="2"/>
    <n v="4000"/>
  </r>
  <r>
    <n v="3060"/>
    <x v="3031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61"/>
    <x v="3032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62"/>
    <x v="3033"/>
    <x v="26"/>
    <n v="0.15299999999999958"/>
    <n v="5.3470000000000004"/>
    <n v="0"/>
    <n v="8.9"/>
    <x v="2351"/>
    <n v="0"/>
    <n v="47.588300000000004"/>
    <n v="47.588300000000004"/>
    <s v="SD70M-2"/>
    <x v="6"/>
    <x v="2"/>
    <n v="4000"/>
  </r>
  <r>
    <n v="3063"/>
    <x v="3034"/>
    <x v="26"/>
    <n v="0.16199999999999992"/>
    <n v="5.3380000000000001"/>
    <n v="0"/>
    <n v="4.45"/>
    <x v="2350"/>
    <n v="0"/>
    <n v="23.754100000000001"/>
    <n v="23.754100000000001"/>
    <s v="SD70M-2"/>
    <x v="6"/>
    <x v="2"/>
    <n v="4000"/>
  </r>
  <r>
    <n v="3064"/>
    <x v="3035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65"/>
    <x v="3036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66"/>
    <x v="3037"/>
    <x v="26"/>
    <n v="0"/>
    <n v="5.5"/>
    <n v="0"/>
    <n v="4.45"/>
    <x v="2350"/>
    <n v="0"/>
    <n v="24.475000000000001"/>
    <n v="24.475000000000001"/>
    <s v="SD70M-2"/>
    <x v="7"/>
    <x v="2"/>
    <n v="4000"/>
  </r>
  <r>
    <n v="3067"/>
    <x v="3038"/>
    <x v="26"/>
    <n v="0.15000000000000036"/>
    <n v="5.35"/>
    <n v="0"/>
    <n v="4.45"/>
    <x v="2350"/>
    <n v="0"/>
    <n v="23.807500000000001"/>
    <n v="23.807500000000001"/>
    <s v="SD70M-2"/>
    <x v="7"/>
    <x v="2"/>
    <n v="4000"/>
  </r>
  <r>
    <n v="3068"/>
    <x v="3039"/>
    <x v="26"/>
    <n v="0.15899999999999981"/>
    <n v="5.3410000000000002"/>
    <n v="0"/>
    <n v="8.9"/>
    <x v="2351"/>
    <n v="0"/>
    <n v="47.5349"/>
    <n v="47.5349"/>
    <s v="SD70M-2"/>
    <x v="7"/>
    <x v="2"/>
    <n v="4000"/>
  </r>
  <r>
    <n v="3069"/>
    <x v="3040"/>
    <x v="26"/>
    <n v="0.15000000000000036"/>
    <n v="5.35"/>
    <n v="0"/>
    <n v="13.35"/>
    <x v="2352"/>
    <n v="0"/>
    <n v="71.422499999999999"/>
    <n v="71.422499999999999"/>
    <s v="SD70M-2"/>
    <x v="6"/>
    <x v="2"/>
    <n v="4000"/>
  </r>
  <r>
    <n v="3070"/>
    <x v="3041"/>
    <x v="45"/>
    <n v="0"/>
    <n v="4.5"/>
    <n v="0"/>
    <n v="13.35"/>
    <x v="2352"/>
    <n v="0"/>
    <n v="60.074999999999996"/>
    <n v="60.074999999999996"/>
    <s v="SD70M-2"/>
    <x v="196"/>
    <x v="8"/>
    <n v="4000"/>
  </r>
  <r>
    <n v="3071"/>
    <x v="3042"/>
    <x v="26"/>
    <n v="0.15000000000000036"/>
    <n v="5.35"/>
    <n v="0"/>
    <n v="4.45"/>
    <x v="2350"/>
    <n v="0"/>
    <n v="23.807500000000001"/>
    <n v="23.807500000000001"/>
    <s v="SD70M-2"/>
    <x v="6"/>
    <x v="2"/>
    <n v="4000"/>
  </r>
  <r>
    <n v="3072"/>
    <x v="3043"/>
    <x v="26"/>
    <n v="0.15000000000000036"/>
    <n v="5.35"/>
    <n v="0"/>
    <n v="8.9"/>
    <x v="2351"/>
    <n v="0"/>
    <n v="47.615000000000002"/>
    <n v="47.615000000000002"/>
    <s v="SD70M-2"/>
    <x v="6"/>
    <x v="2"/>
    <n v="4000"/>
  </r>
  <r>
    <n v="3073"/>
    <x v="3044"/>
    <x v="26"/>
    <n v="0.15299999999999958"/>
    <n v="5.3470000000000004"/>
    <n v="0"/>
    <n v="4.45"/>
    <x v="2350"/>
    <n v="0"/>
    <n v="23.794150000000002"/>
    <n v="23.794150000000002"/>
    <s v="SD70M-2"/>
    <x v="6"/>
    <x v="2"/>
    <n v="4000"/>
  </r>
  <r>
    <n v="3074"/>
    <x v="3045"/>
    <x v="26"/>
    <n v="0.15000000000000036"/>
    <n v="5.35"/>
    <n v="0"/>
    <n v="4.45"/>
    <x v="2350"/>
    <n v="0"/>
    <n v="23.807500000000001"/>
    <n v="23.807500000000001"/>
    <s v="SD70M-2"/>
    <x v="6"/>
    <x v="2"/>
    <n v="4000"/>
  </r>
  <r>
    <n v="3075"/>
    <x v="3046"/>
    <x v="26"/>
    <n v="0.16199999999999992"/>
    <n v="5.3380000000000001"/>
    <n v="0"/>
    <n v="4.45"/>
    <x v="2350"/>
    <n v="0"/>
    <n v="23.754100000000001"/>
    <n v="23.754100000000001"/>
    <s v="SD70M-2"/>
    <x v="6"/>
    <x v="2"/>
    <n v="4000"/>
  </r>
  <r>
    <n v="3076"/>
    <x v="3047"/>
    <x v="26"/>
    <n v="0.15299999999999958"/>
    <n v="5.3470000000000004"/>
    <n v="0"/>
    <n v="4.45"/>
    <x v="2350"/>
    <n v="0"/>
    <n v="23.794150000000002"/>
    <n v="23.794150000000002"/>
    <s v="SD70M-2"/>
    <x v="6"/>
    <x v="2"/>
    <n v="4000"/>
  </r>
  <r>
    <n v="3077"/>
    <x v="3048"/>
    <x v="26"/>
    <n v="0"/>
    <n v="5.5"/>
    <n v="0"/>
    <n v="4.45"/>
    <x v="2350"/>
    <n v="0"/>
    <n v="24.475000000000001"/>
    <n v="24.475000000000001"/>
    <s v="SD70M-2"/>
    <x v="6"/>
    <x v="2"/>
    <n v="4000"/>
  </r>
  <r>
    <n v="3078"/>
    <x v="3049"/>
    <x v="16"/>
    <n v="0.15300000000000047"/>
    <n v="6.7469999999999999"/>
    <n v="0"/>
    <n v="4.45"/>
    <x v="2350"/>
    <n v="0"/>
    <n v="30.024150000000002"/>
    <n v="30.024150000000002"/>
    <s v="SD70M"/>
    <x v="29"/>
    <x v="6"/>
    <n v="4000"/>
  </r>
  <r>
    <n v="3079"/>
    <x v="3050"/>
    <x v="16"/>
    <n v="0.20700000000000074"/>
    <n v="6.6929999999999996"/>
    <n v="0"/>
    <n v="8.9"/>
    <x v="2351"/>
    <n v="0"/>
    <n v="59.567700000000002"/>
    <n v="59.567700000000002"/>
    <s v="SD70M"/>
    <x v="29"/>
    <x v="6"/>
    <n v="4000"/>
  </r>
  <r>
    <n v="3080"/>
    <x v="3051"/>
    <x v="17"/>
    <n v="0"/>
    <n v="6.8"/>
    <n v="0"/>
    <n v="4.45"/>
    <x v="2350"/>
    <n v="0"/>
    <n v="30.26"/>
    <n v="30.26"/>
    <s v="SD70M"/>
    <x v="197"/>
    <x v="7"/>
    <n v="4000"/>
  </r>
  <r>
    <n v="3081"/>
    <x v="3052"/>
    <x v="16"/>
    <n v="0.22200000000000042"/>
    <n v="6.6779999999999999"/>
    <n v="0"/>
    <n v="4.45"/>
    <x v="2350"/>
    <n v="0"/>
    <n v="29.717100000000002"/>
    <n v="29.717100000000002"/>
    <s v="SD70M"/>
    <x v="198"/>
    <x v="7"/>
    <n v="4000"/>
  </r>
  <r>
    <n v="3082"/>
    <x v="3053"/>
    <x v="16"/>
    <n v="0.20700000000000074"/>
    <n v="6.6929999999999996"/>
    <n v="0"/>
    <n v="4.45"/>
    <x v="2350"/>
    <n v="0"/>
    <n v="29.783850000000001"/>
    <n v="29.783850000000001"/>
    <s v="SD70M"/>
    <x v="32"/>
    <x v="6"/>
    <n v="4000"/>
  </r>
  <r>
    <n v="3083"/>
    <x v="3054"/>
    <x v="17"/>
    <n v="0"/>
    <n v="6.8"/>
    <n v="0"/>
    <n v="8.9"/>
    <x v="2351"/>
    <n v="0"/>
    <n v="60.52"/>
    <n v="60.52"/>
    <s v="SD70M"/>
    <x v="141"/>
    <x v="7"/>
    <n v="4000"/>
  </r>
  <r>
    <n v="3084"/>
    <x v="3055"/>
    <x v="17"/>
    <n v="0.20399999999999974"/>
    <n v="6.5960000000000001"/>
    <n v="0"/>
    <n v="13.35"/>
    <x v="2352"/>
    <n v="0"/>
    <n v="88.056600000000003"/>
    <n v="88.056600000000003"/>
    <s v="SD70M"/>
    <x v="141"/>
    <x v="7"/>
    <n v="4000"/>
  </r>
  <r>
    <n v="3085"/>
    <x v="3056"/>
    <x v="16"/>
    <n v="0.20100000000000051"/>
    <n v="6.6989999999999998"/>
    <n v="0"/>
    <n v="4.45"/>
    <x v="2350"/>
    <n v="0"/>
    <n v="29.810549999999999"/>
    <n v="29.810549999999999"/>
    <s v="SD70M"/>
    <x v="34"/>
    <x v="6"/>
    <n v="4000"/>
  </r>
  <r>
    <n v="3086"/>
    <x v="3057"/>
    <x v="46"/>
    <n v="0.25800000000000001"/>
    <n v="7.0419999999999998"/>
    <n v="0"/>
    <n v="4.45"/>
    <x v="2350"/>
    <n v="0"/>
    <n v="31.3369"/>
    <n v="31.3369"/>
    <s v="SD70M"/>
    <x v="199"/>
    <x v="1"/>
    <n v="4000"/>
  </r>
  <r>
    <n v="3087"/>
    <x v="3058"/>
    <x v="46"/>
    <n v="0.25800000000000001"/>
    <n v="7.0419999999999998"/>
    <n v="0"/>
    <n v="4.45"/>
    <x v="2350"/>
    <n v="0"/>
    <n v="31.3369"/>
    <n v="31.3369"/>
    <s v="SD70M"/>
    <x v="200"/>
    <x v="1"/>
    <n v="4000"/>
  </r>
  <r>
    <n v="3088"/>
    <x v="3059"/>
    <x v="14"/>
    <n v="0"/>
    <n v="7.2"/>
    <n v="0"/>
    <n v="4.45"/>
    <x v="2350"/>
    <n v="0"/>
    <n v="32.04"/>
    <n v="32.04"/>
    <s v="SD70"/>
    <x v="26"/>
    <x v="1"/>
    <n v="4000"/>
  </r>
  <r>
    <n v="3089"/>
    <x v="3060"/>
    <x v="14"/>
    <n v="0.25800000000000001"/>
    <n v="6.9420000000000002"/>
    <n v="0"/>
    <n v="8.9"/>
    <x v="2351"/>
    <n v="0"/>
    <n v="61.783800000000006"/>
    <n v="61.783800000000006"/>
    <s v="SD70"/>
    <x v="26"/>
    <x v="1"/>
    <n v="4000"/>
  </r>
  <r>
    <n v="3090"/>
    <x v="3061"/>
    <x v="14"/>
    <n v="0.25800000000000001"/>
    <n v="6.9420000000000002"/>
    <n v="0"/>
    <n v="4.45"/>
    <x v="2350"/>
    <n v="0"/>
    <n v="30.891900000000003"/>
    <n v="30.891900000000003"/>
    <s v="SD70"/>
    <x v="25"/>
    <x v="1"/>
    <n v="4000"/>
  </r>
  <r>
    <n v="3091"/>
    <x v="3062"/>
    <x v="14"/>
    <n v="0"/>
    <n v="7.2"/>
    <n v="0"/>
    <n v="4.45"/>
    <x v="2350"/>
    <n v="0"/>
    <n v="32.04"/>
    <n v="32.04"/>
    <s v="SD70"/>
    <x v="25"/>
    <x v="1"/>
    <n v="4000"/>
  </r>
  <r>
    <n v="3092"/>
    <x v="3063"/>
    <x v="14"/>
    <n v="0.23099999999999987"/>
    <n v="6.9690000000000003"/>
    <n v="0"/>
    <n v="4.45"/>
    <x v="2350"/>
    <n v="0"/>
    <n v="31.012050000000002"/>
    <n v="31.012050000000002"/>
    <s v="SD70"/>
    <x v="22"/>
    <x v="1"/>
    <n v="4000"/>
  </r>
  <r>
    <n v="3093"/>
    <x v="3064"/>
    <x v="47"/>
    <n v="0"/>
    <n v="9.1"/>
    <n v="0"/>
    <n v="4.45"/>
    <x v="2350"/>
    <n v="0"/>
    <n v="40.494999999999997"/>
    <n v="40.494999999999997"/>
    <s v="SD70"/>
    <x v="201"/>
    <x v="0"/>
    <n v="4000"/>
  </r>
  <r>
    <n v="3094"/>
    <x v="3065"/>
    <x v="47"/>
    <n v="0"/>
    <n v="9.1"/>
    <n v="0"/>
    <n v="4.45"/>
    <x v="2350"/>
    <n v="0"/>
    <n v="40.494999999999997"/>
    <n v="40.494999999999997"/>
    <s v="SD70"/>
    <x v="202"/>
    <x v="0"/>
    <n v="4000"/>
  </r>
  <r>
    <n v="3095"/>
    <x v="3066"/>
    <x v="47"/>
    <n v="0"/>
    <n v="9.1"/>
    <n v="0"/>
    <n v="4.45"/>
    <x v="2350"/>
    <n v="0"/>
    <n v="40.494999999999997"/>
    <n v="40.494999999999997"/>
    <s v="SD70"/>
    <x v="203"/>
    <x v="0"/>
    <n v="4000"/>
  </r>
  <r>
    <n v="3096"/>
    <x v="3067"/>
    <x v="47"/>
    <n v="0"/>
    <n v="9.1"/>
    <n v="0"/>
    <n v="4.45"/>
    <x v="2350"/>
    <n v="0"/>
    <n v="40.494999999999997"/>
    <n v="40.494999999999997"/>
    <s v="SD70"/>
    <x v="204"/>
    <x v="0"/>
    <n v="4000"/>
  </r>
  <r>
    <n v="3097"/>
    <x v="3068"/>
    <x v="14"/>
    <n v="0"/>
    <n v="7.2"/>
    <n v="0"/>
    <n v="1.8"/>
    <x v="2353"/>
    <n v="0"/>
    <n v="12.96"/>
    <n v="12.96"/>
    <s v="SD70"/>
    <x v="26"/>
    <x v="1"/>
    <n v="4000"/>
  </r>
  <r>
    <n v="3098"/>
    <x v="3069"/>
    <x v="45"/>
    <n v="0"/>
    <n v="4.5"/>
    <n v="0"/>
    <n v="6.43"/>
    <x v="2307"/>
    <n v="0"/>
    <n v="28.934999999999999"/>
    <n v="28.934999999999999"/>
    <s v="SD70ACE"/>
    <x v="196"/>
    <x v="10"/>
    <n v="4300"/>
  </r>
  <r>
    <n v="3099"/>
    <x v="3070"/>
    <x v="45"/>
    <n v="0.1485000000000003"/>
    <n v="4.3514999999999997"/>
    <n v="0"/>
    <n v="6.43"/>
    <x v="2307"/>
    <n v="0"/>
    <n v="27.980144999999997"/>
    <n v="27.980144999999997"/>
    <s v="SD70ACE"/>
    <x v="196"/>
    <x v="10"/>
    <n v="4300"/>
  </r>
  <r>
    <n v="3100"/>
    <x v="3071"/>
    <x v="45"/>
    <n v="0"/>
    <n v="4.5"/>
    <n v="0"/>
    <n v="6.43"/>
    <x v="2307"/>
    <n v="0"/>
    <n v="28.934999999999999"/>
    <n v="28.934999999999999"/>
    <s v="SD70ACE"/>
    <x v="196"/>
    <x v="10"/>
    <n v="4300"/>
  </r>
  <r>
    <n v="3101"/>
    <x v="3072"/>
    <x v="45"/>
    <n v="0.1485000000000003"/>
    <n v="4.3514999999999997"/>
    <n v="0"/>
    <n v="6.43"/>
    <x v="2307"/>
    <n v="0"/>
    <n v="27.980144999999997"/>
    <n v="27.980144999999997"/>
    <s v="SD70ACE"/>
    <x v="196"/>
    <x v="10"/>
    <n v="4300"/>
  </r>
  <r>
    <n v="3102"/>
    <x v="3073"/>
    <x v="45"/>
    <n v="0.1485000000000003"/>
    <n v="4.3514999999999997"/>
    <n v="0"/>
    <n v="6.43"/>
    <x v="2307"/>
    <n v="0"/>
    <n v="27.980144999999997"/>
    <n v="27.980144999999997"/>
    <s v="SD70ACE"/>
    <x v="196"/>
    <x v="10"/>
    <n v="4300"/>
  </r>
  <r>
    <n v="3103"/>
    <x v="3074"/>
    <x v="45"/>
    <n v="0"/>
    <n v="4.5"/>
    <n v="0"/>
    <n v="25.72"/>
    <x v="2354"/>
    <n v="0"/>
    <n v="115.74"/>
    <n v="115.74"/>
    <s v="SD70ACE"/>
    <x v="196"/>
    <x v="10"/>
    <n v="4300"/>
  </r>
  <r>
    <n v="3104"/>
    <x v="3075"/>
    <x v="45"/>
    <n v="0"/>
    <n v="4.5"/>
    <n v="0"/>
    <n v="6.43"/>
    <x v="2307"/>
    <n v="0"/>
    <n v="28.934999999999999"/>
    <n v="28.934999999999999"/>
    <s v="SD70ACE"/>
    <x v="196"/>
    <x v="10"/>
    <n v="4300"/>
  </r>
  <r>
    <n v="3105"/>
    <x v="3076"/>
    <x v="45"/>
    <n v="0"/>
    <n v="4.5"/>
    <n v="0"/>
    <n v="6.43"/>
    <x v="2307"/>
    <n v="0"/>
    <n v="28.934999999999999"/>
    <n v="28.934999999999999"/>
    <s v="SD70ACE"/>
    <x v="196"/>
    <x v="10"/>
    <n v="4300"/>
  </r>
  <r>
    <n v="3106"/>
    <x v="3077"/>
    <x v="45"/>
    <n v="0.1485000000000003"/>
    <n v="4.3514999999999997"/>
    <n v="0"/>
    <n v="6.43"/>
    <x v="2307"/>
    <n v="0"/>
    <n v="27.980144999999997"/>
    <n v="27.980144999999997"/>
    <s v="SD70ACE"/>
    <x v="196"/>
    <x v="10"/>
    <n v="4300"/>
  </r>
  <r>
    <n v="3107"/>
    <x v="3078"/>
    <x v="45"/>
    <n v="0"/>
    <n v="4.5"/>
    <n v="0"/>
    <n v="6.43"/>
    <x v="2307"/>
    <n v="0"/>
    <n v="28.934999999999999"/>
    <n v="28.934999999999999"/>
    <s v="SD70ACE"/>
    <x v="196"/>
    <x v="10"/>
    <n v="4300"/>
  </r>
  <r>
    <n v="3108"/>
    <x v="3079"/>
    <x v="45"/>
    <n v="0.1485000000000003"/>
    <n v="4.3514999999999997"/>
    <n v="0"/>
    <n v="6.43"/>
    <x v="2307"/>
    <n v="0"/>
    <n v="27.980144999999997"/>
    <n v="27.980144999999997"/>
    <s v="SD70ACE"/>
    <x v="196"/>
    <x v="10"/>
    <n v="4300"/>
  </r>
  <r>
    <n v="3109"/>
    <x v="3080"/>
    <x v="45"/>
    <n v="0.1485000000000003"/>
    <n v="4.3514999999999997"/>
    <n v="0"/>
    <n v="6.43"/>
    <x v="2307"/>
    <n v="0"/>
    <n v="27.980144999999997"/>
    <n v="27.980144999999997"/>
    <s v="SD70ACE"/>
    <x v="196"/>
    <x v="10"/>
    <n v="4300"/>
  </r>
  <r>
    <n v="3110"/>
    <x v="3081"/>
    <x v="45"/>
    <n v="0"/>
    <n v="4.5"/>
    <n v="0"/>
    <n v="12.86"/>
    <x v="2309"/>
    <n v="0"/>
    <n v="57.87"/>
    <n v="57.87"/>
    <s v="SD70ACE"/>
    <x v="196"/>
    <x v="10"/>
    <n v="4300"/>
  </r>
  <r>
    <n v="3111"/>
    <x v="3082"/>
    <x v="45"/>
    <n v="0"/>
    <n v="4.5"/>
    <n v="0"/>
    <n v="6.43"/>
    <x v="2307"/>
    <n v="0"/>
    <n v="28.934999999999999"/>
    <n v="28.934999999999999"/>
    <s v="SD70ACE"/>
    <x v="196"/>
    <x v="10"/>
    <n v="4300"/>
  </r>
  <r>
    <n v="3112"/>
    <x v="3083"/>
    <x v="45"/>
    <n v="0.16500000000000004"/>
    <n v="4.335"/>
    <n v="0"/>
    <n v="12.86"/>
    <x v="2309"/>
    <n v="0"/>
    <n v="55.748099999999994"/>
    <n v="55.748099999999994"/>
    <s v="SD70ACE"/>
    <x v="196"/>
    <x v="10"/>
    <n v="4300"/>
  </r>
  <r>
    <n v="3113"/>
    <x v="3084"/>
    <x v="45"/>
    <n v="0.1485000000000003"/>
    <n v="4.3514999999999997"/>
    <n v="0"/>
    <n v="6.43"/>
    <x v="2307"/>
    <n v="0"/>
    <n v="27.980144999999997"/>
    <n v="27.980144999999997"/>
    <s v="SD70ACE"/>
    <x v="196"/>
    <x v="10"/>
    <n v="4300"/>
  </r>
  <r>
    <n v="3114"/>
    <x v="3085"/>
    <x v="45"/>
    <n v="0"/>
    <n v="4.5"/>
    <n v="0"/>
    <n v="12.86"/>
    <x v="2309"/>
    <n v="0"/>
    <n v="57.87"/>
    <n v="57.87"/>
    <s v="SD70ACE"/>
    <x v="196"/>
    <x v="10"/>
    <n v="4300"/>
  </r>
  <r>
    <n v="3115"/>
    <x v="3086"/>
    <x v="45"/>
    <n v="0"/>
    <n v="4.5"/>
    <n v="0"/>
    <n v="6.43"/>
    <x v="2307"/>
    <n v="0"/>
    <n v="28.934999999999999"/>
    <n v="28.934999999999999"/>
    <s v="SD70ACE"/>
    <x v="196"/>
    <x v="10"/>
    <n v="4300"/>
  </r>
  <r>
    <n v="3116"/>
    <x v="3087"/>
    <x v="45"/>
    <n v="0.1485000000000003"/>
    <n v="4.3514999999999997"/>
    <n v="0"/>
    <n v="6.43"/>
    <x v="2307"/>
    <n v="0"/>
    <n v="27.980144999999997"/>
    <n v="27.980144999999997"/>
    <s v="SD70ACE"/>
    <x v="196"/>
    <x v="10"/>
    <n v="4300"/>
  </r>
  <r>
    <n v="3117"/>
    <x v="3088"/>
    <x v="9"/>
    <n v="0.14849999999999941"/>
    <n v="4.4515000000000002"/>
    <n v="0"/>
    <n v="6.43"/>
    <x v="2307"/>
    <n v="0"/>
    <n v="28.623145000000001"/>
    <n v="28.623145000000001"/>
    <s v="SD70ACE"/>
    <x v="205"/>
    <x v="2"/>
    <n v="4300"/>
  </r>
  <r>
    <n v="3118"/>
    <x v="3089"/>
    <x v="9"/>
    <n v="0.16500000000000004"/>
    <n v="4.4349999999999996"/>
    <n v="0"/>
    <n v="19.29"/>
    <x v="2355"/>
    <n v="0"/>
    <n v="85.551149999999993"/>
    <n v="85.551149999999993"/>
    <s v="SD70ACE"/>
    <x v="205"/>
    <x v="2"/>
    <n v="4300"/>
  </r>
  <r>
    <n v="3119"/>
    <x v="3090"/>
    <x v="9"/>
    <n v="0"/>
    <n v="4.5999999999999996"/>
    <n v="0"/>
    <n v="6.43"/>
    <x v="2307"/>
    <n v="0"/>
    <n v="29.577999999999996"/>
    <n v="29.577999999999996"/>
    <s v="SD70ACE"/>
    <x v="205"/>
    <x v="2"/>
    <n v="4300"/>
  </r>
  <r>
    <n v="3120"/>
    <x v="3091"/>
    <x v="9"/>
    <n v="0"/>
    <n v="4.5999999999999996"/>
    <n v="0"/>
    <n v="6.43"/>
    <x v="2307"/>
    <n v="0"/>
    <n v="29.577999999999996"/>
    <n v="29.577999999999996"/>
    <s v="SD70ACE"/>
    <x v="205"/>
    <x v="2"/>
    <n v="4300"/>
  </r>
  <r>
    <n v="3121"/>
    <x v="3092"/>
    <x v="9"/>
    <n v="0.14849999999999941"/>
    <n v="4.4515000000000002"/>
    <n v="0"/>
    <n v="6.43"/>
    <x v="2307"/>
    <n v="0"/>
    <n v="28.623145000000001"/>
    <n v="28.623145000000001"/>
    <s v="SD70ACE"/>
    <x v="205"/>
    <x v="2"/>
    <n v="4300"/>
  </r>
  <r>
    <n v="3122"/>
    <x v="3093"/>
    <x v="9"/>
    <n v="0"/>
    <n v="4.5999999999999996"/>
    <n v="0"/>
    <n v="6.43"/>
    <x v="2307"/>
    <n v="0"/>
    <n v="29.577999999999996"/>
    <n v="29.577999999999996"/>
    <s v="SD70ACE"/>
    <x v="205"/>
    <x v="2"/>
    <n v="4300"/>
  </r>
  <r>
    <n v="3123"/>
    <x v="3094"/>
    <x v="9"/>
    <n v="0"/>
    <n v="4.5999999999999996"/>
    <n v="0"/>
    <n v="6.43"/>
    <x v="2307"/>
    <n v="0"/>
    <n v="29.577999999999996"/>
    <n v="29.577999999999996"/>
    <s v="SD70ACE"/>
    <x v="205"/>
    <x v="2"/>
    <n v="4300"/>
  </r>
  <r>
    <n v="3124"/>
    <x v="3095"/>
    <x v="9"/>
    <n v="0"/>
    <n v="4.5999999999999996"/>
    <n v="0"/>
    <n v="19.29"/>
    <x v="2355"/>
    <n v="0"/>
    <n v="88.733999999999995"/>
    <n v="88.733999999999995"/>
    <s v="SD70ACE"/>
    <x v="205"/>
    <x v="2"/>
    <n v="4300"/>
  </r>
  <r>
    <n v="3125"/>
    <x v="3096"/>
    <x v="9"/>
    <n v="0.16500000000000004"/>
    <n v="4.4349999999999996"/>
    <n v="0"/>
    <n v="29.88"/>
    <x v="2356"/>
    <n v="0"/>
    <n v="132.51779999999999"/>
    <n v="132.51779999999999"/>
    <s v="SD70ACE"/>
    <x v="205"/>
    <x v="2"/>
    <n v="4300"/>
  </r>
  <r>
    <n v="3126"/>
    <x v="3097"/>
    <x v="9"/>
    <n v="0"/>
    <n v="4.5999999999999996"/>
    <n v="0"/>
    <n v="6.43"/>
    <x v="2307"/>
    <n v="0"/>
    <n v="29.577999999999996"/>
    <n v="29.577999999999996"/>
    <s v="SD70ACE"/>
    <x v="205"/>
    <x v="2"/>
    <n v="4300"/>
  </r>
  <r>
    <n v="3127"/>
    <x v="3098"/>
    <x v="9"/>
    <n v="0.14849999999999941"/>
    <n v="4.4515000000000002"/>
    <n v="0"/>
    <n v="17.989999999999998"/>
    <x v="2357"/>
    <n v="0"/>
    <n v="80.082484999999991"/>
    <n v="80.082484999999991"/>
    <s v="SD70ACE"/>
    <x v="205"/>
    <x v="2"/>
    <n v="4300"/>
  </r>
  <r>
    <n v="3128"/>
    <x v="3099"/>
    <x v="22"/>
    <n v="0.17999999999999972"/>
    <n v="5.82"/>
    <n v="0"/>
    <n v="3.68"/>
    <x v="2281"/>
    <n v="0"/>
    <n v="21.417600000000004"/>
    <n v="21.417600000000004"/>
    <s v="C44AC"/>
    <x v="51"/>
    <x v="6"/>
    <n v="4390"/>
  </r>
  <r>
    <n v="3129"/>
    <x v="3100"/>
    <x v="22"/>
    <n v="0.17999999999999972"/>
    <n v="5.82"/>
    <n v="0"/>
    <n v="9.16"/>
    <x v="2358"/>
    <n v="0"/>
    <n v="53.311200000000007"/>
    <n v="53.311200000000007"/>
    <s v="C44AC"/>
    <x v="51"/>
    <x v="6"/>
    <n v="4390"/>
  </r>
  <r>
    <n v="3130"/>
    <x v="3101"/>
    <x v="0"/>
    <n v="0.23399999999999999"/>
    <n v="7.5659999999999998"/>
    <n v="0"/>
    <n v="14.72"/>
    <x v="2316"/>
    <n v="0"/>
    <n v="111.37152"/>
    <n v="111.37152"/>
    <s v="C44AC"/>
    <x v="59"/>
    <x v="0"/>
    <n v="4390"/>
  </r>
  <r>
    <n v="3131"/>
    <x v="3102"/>
    <x v="24"/>
    <n v="0.26999999999999957"/>
    <n v="8.73"/>
    <n v="0"/>
    <n v="8.0500000000000007"/>
    <x v="2359"/>
    <n v="0"/>
    <n v="70.276500000000013"/>
    <n v="70.276500000000013"/>
    <s v="C44AC"/>
    <x v="58"/>
    <x v="0"/>
    <n v="4390"/>
  </r>
  <r>
    <n v="3132"/>
    <x v="3103"/>
    <x v="24"/>
    <n v="0.26999999999999957"/>
    <n v="8.73"/>
    <n v="0"/>
    <n v="2.96"/>
    <x v="2279"/>
    <n v="0"/>
    <n v="25.840800000000002"/>
    <n v="25.840800000000002"/>
    <s v="C44-9W"/>
    <x v="65"/>
    <x v="0"/>
    <n v="4380"/>
  </r>
  <r>
    <n v="3133"/>
    <x v="3104"/>
    <x v="24"/>
    <n v="0.26999999999999957"/>
    <n v="8.73"/>
    <n v="0"/>
    <n v="2.96"/>
    <x v="2279"/>
    <n v="0"/>
    <n v="25.840800000000002"/>
    <n v="25.840800000000002"/>
    <s v="C44-9W"/>
    <x v="68"/>
    <x v="0"/>
    <n v="4380"/>
  </r>
  <r>
    <n v="3134"/>
    <x v="3105"/>
    <x v="24"/>
    <n v="0.26999999999999957"/>
    <n v="8.73"/>
    <n v="0"/>
    <n v="1.55"/>
    <x v="2286"/>
    <n v="0"/>
    <n v="13.531500000000001"/>
    <n v="13.531500000000001"/>
    <s v="C44-9W"/>
    <x v="206"/>
    <x v="0"/>
    <n v="4380"/>
  </r>
  <r>
    <n v="3135"/>
    <x v="3106"/>
    <x v="22"/>
    <n v="0.17999999999999972"/>
    <n v="5.82"/>
    <n v="0"/>
    <n v="2.96"/>
    <x v="2279"/>
    <n v="0"/>
    <n v="17.2272"/>
    <n v="17.2272"/>
    <s v="C44-9W"/>
    <x v="173"/>
    <x v="6"/>
    <n v="4380"/>
  </r>
  <r>
    <n v="3136"/>
    <x v="3107"/>
    <x v="22"/>
    <n v="0.17999999999999972"/>
    <n v="5.82"/>
    <n v="0"/>
    <n v="10.18"/>
    <x v="2360"/>
    <n v="0"/>
    <n v="59.247599999999998"/>
    <n v="59.247599999999998"/>
    <s v="C44-9W"/>
    <x v="52"/>
    <x v="6"/>
    <n v="4380"/>
  </r>
  <r>
    <n v="3137"/>
    <x v="3108"/>
    <x v="24"/>
    <n v="0.26999999999999957"/>
    <n v="8.73"/>
    <n v="0"/>
    <n v="1.55"/>
    <x v="2286"/>
    <n v="0"/>
    <n v="13.531500000000001"/>
    <n v="13.531500000000001"/>
    <s v="C44-9W"/>
    <x v="68"/>
    <x v="0"/>
    <n v="4380"/>
  </r>
  <r>
    <n v="3138"/>
    <x v="3109"/>
    <x v="24"/>
    <n v="0.26999999999999957"/>
    <n v="8.73"/>
    <n v="0"/>
    <n v="2.96"/>
    <x v="2279"/>
    <n v="0"/>
    <n v="25.840800000000002"/>
    <n v="25.840800000000002"/>
    <s v="C44-9W"/>
    <x v="65"/>
    <x v="0"/>
    <n v="4380"/>
  </r>
  <r>
    <n v="3139"/>
    <x v="3110"/>
    <x v="6"/>
    <n v="0.39000000000000057"/>
    <n v="12.61"/>
    <n v="0"/>
    <n v="1.55"/>
    <x v="2286"/>
    <n v="0"/>
    <n v="19.545500000000001"/>
    <n v="19.545500000000001"/>
    <s v="C44-9W"/>
    <x v="207"/>
    <x v="3"/>
    <n v="4380"/>
  </r>
  <r>
    <n v="3140"/>
    <x v="3111"/>
    <x v="15"/>
    <n v="0.22799999999999976"/>
    <n v="7.3719999999999999"/>
    <n v="0"/>
    <n v="1.69"/>
    <x v="2361"/>
    <n v="0"/>
    <n v="12.458679999999999"/>
    <n v="12.458679999999999"/>
    <s v="C41-8W"/>
    <x v="177"/>
    <x v="1"/>
    <n v="4135"/>
  </r>
  <r>
    <n v="3141"/>
    <x v="3112"/>
    <x v="0"/>
    <n v="0.23399999999999999"/>
    <n v="7.5659999999999998"/>
    <n v="0"/>
    <n v="1.2"/>
    <x v="2288"/>
    <n v="0"/>
    <n v="9.0792000000000002"/>
    <n v="9.0792000000000002"/>
    <s v="C41-8W"/>
    <x v="128"/>
    <x v="0"/>
    <n v="4135"/>
  </r>
  <r>
    <n v="3142"/>
    <x v="3113"/>
    <x v="0"/>
    <n v="0.23399999999999999"/>
    <n v="7.5659999999999998"/>
    <n v="0"/>
    <n v="1.69"/>
    <x v="2361"/>
    <n v="0"/>
    <n v="12.786539999999999"/>
    <n v="12.786539999999999"/>
    <s v="C41-8W"/>
    <x v="67"/>
    <x v="0"/>
    <n v="4135"/>
  </r>
  <r>
    <n v="3143"/>
    <x v="3114"/>
    <x v="3"/>
    <n v="0.15299999999999958"/>
    <n v="4.9470000000000001"/>
    <n v="0"/>
    <n v="6.58"/>
    <x v="2362"/>
    <n v="0"/>
    <n v="32.551259999999999"/>
    <n v="32.551259999999999"/>
    <s v="SD70AH"/>
    <x v="88"/>
    <x v="4"/>
    <n v="4300"/>
  </r>
  <r>
    <n v="3144"/>
    <x v="3115"/>
    <x v="18"/>
    <n v="0.15899999999999981"/>
    <n v="5.141"/>
    <n v="0"/>
    <n v="4.42"/>
    <x v="2363"/>
    <n v="0"/>
    <n v="22.723220000000001"/>
    <n v="22.723220000000001"/>
    <s v="SD70AH"/>
    <x v="87"/>
    <x v="10"/>
    <n v="4300"/>
  </r>
  <r>
    <n v="3145"/>
    <x v="3116"/>
    <x v="18"/>
    <n v="0.15899999999999981"/>
    <n v="5.141"/>
    <n v="0"/>
    <n v="12.07"/>
    <x v="2364"/>
    <n v="0"/>
    <n v="62.051870000000001"/>
    <n v="62.051870000000001"/>
    <s v="SD70AH"/>
    <x v="87"/>
    <x v="10"/>
    <n v="4300"/>
  </r>
  <r>
    <n v="3146"/>
    <x v="3117"/>
    <x v="18"/>
    <n v="0.15899999999999981"/>
    <n v="5.141"/>
    <n v="0"/>
    <n v="13.28"/>
    <x v="2365"/>
    <n v="0"/>
    <n v="68.272480000000002"/>
    <n v="68.272480000000002"/>
    <s v="SD70AH"/>
    <x v="87"/>
    <x v="10"/>
    <n v="4300"/>
  </r>
  <r>
    <n v="3147"/>
    <x v="3118"/>
    <x v="18"/>
    <n v="0.15899999999999981"/>
    <n v="5.141"/>
    <n v="0"/>
    <n v="334.75"/>
    <x v="2366"/>
    <n v="0"/>
    <n v="1720.94975"/>
    <n v="1720.94975"/>
    <s v="SD70ACE"/>
    <x v="86"/>
    <x v="10"/>
    <n v="4300"/>
  </r>
  <r>
    <n v="3148"/>
    <x v="3119"/>
    <x v="18"/>
    <n v="0.15899999999999981"/>
    <n v="5.141"/>
    <n v="0"/>
    <n v="6.43"/>
    <x v="2307"/>
    <n v="0"/>
    <n v="33.056629999999998"/>
    <n v="33.056629999999998"/>
    <s v="SD70ACE"/>
    <x v="85"/>
    <x v="10"/>
    <n v="4300"/>
  </r>
  <r>
    <n v="3149"/>
    <x v="3120"/>
    <x v="19"/>
    <n v="0.15600000000000058"/>
    <n v="5.0439999999999996"/>
    <n v="0"/>
    <n v="5.27"/>
    <x v="2264"/>
    <n v="0"/>
    <n v="26.581879999999995"/>
    <n v="26.581879999999995"/>
    <s v="SD70ACE"/>
    <x v="84"/>
    <x v="2"/>
    <n v="4300"/>
  </r>
  <r>
    <n v="3150"/>
    <x v="3121"/>
    <x v="20"/>
    <n v="0.16199999999999992"/>
    <n v="5.2380000000000004"/>
    <n v="0"/>
    <n v="12.39"/>
    <x v="2367"/>
    <n v="0"/>
    <n v="64.898820000000015"/>
    <n v="64.898820000000015"/>
    <s v="SD70ACE"/>
    <x v="83"/>
    <x v="2"/>
    <n v="4300"/>
  </r>
  <r>
    <n v="3151"/>
    <x v="3122"/>
    <x v="20"/>
    <n v="0.16199999999999992"/>
    <n v="5.2380000000000004"/>
    <n v="0"/>
    <n v="23.84"/>
    <x v="2368"/>
    <n v="0"/>
    <n v="124.87392000000001"/>
    <n v="124.87392000000001"/>
    <s v="SD70ACE"/>
    <x v="83"/>
    <x v="2"/>
    <n v="4300"/>
  </r>
  <r>
    <n v="3152"/>
    <x v="3123"/>
    <x v="4"/>
    <n v="0.15000000000000036"/>
    <n v="4.8499999999999996"/>
    <n v="0"/>
    <n v="60.99"/>
    <x v="2369"/>
    <n v="0"/>
    <n v="295.80149999999998"/>
    <n v="295.80149999999998"/>
    <s v="SD70ACE"/>
    <x v="82"/>
    <x v="2"/>
    <n v="4300"/>
  </r>
  <r>
    <n v="3153"/>
    <x v="3124"/>
    <x v="4"/>
    <n v="0.15000000000000036"/>
    <n v="4.8499999999999996"/>
    <n v="0"/>
    <n v="6.43"/>
    <x v="2307"/>
    <n v="0"/>
    <n v="31.185499999999998"/>
    <n v="31.185499999999998"/>
    <s v="SD70ACE"/>
    <x v="82"/>
    <x v="2"/>
    <n v="4300"/>
  </r>
  <r>
    <n v="3154"/>
    <x v="3125"/>
    <x v="18"/>
    <n v="0.15899999999999981"/>
    <n v="5.141"/>
    <n v="0"/>
    <n v="5.46"/>
    <x v="2370"/>
    <n v="0"/>
    <n v="28.069859999999998"/>
    <n v="28.069859999999998"/>
    <s v="SD70ACE"/>
    <x v="80"/>
    <x v="8"/>
    <n v="4300"/>
  </r>
  <r>
    <n v="3155"/>
    <x v="3125"/>
    <x v="4"/>
    <n v="0.15000000000000036"/>
    <n v="4.8499999999999996"/>
    <n v="0"/>
    <n v="5.96"/>
    <x v="2371"/>
    <n v="0"/>
    <n v="28.905999999999999"/>
    <n v="28.905999999999999"/>
    <s v="SD70ACE"/>
    <x v="82"/>
    <x v="2"/>
    <n v="4300"/>
  </r>
  <r>
    <n v="3156"/>
    <x v="3126"/>
    <x v="4"/>
    <n v="0.15000000000000036"/>
    <n v="4.8499999999999996"/>
    <n v="0"/>
    <n v="57.87"/>
    <x v="2372"/>
    <n v="0"/>
    <n v="280.66949999999997"/>
    <n v="280.66949999999997"/>
    <s v="SD70ACE"/>
    <x v="7"/>
    <x v="2"/>
    <n v="4300"/>
  </r>
  <r>
    <n v="3157"/>
    <x v="3127"/>
    <x v="4"/>
    <n v="0.15000000000000036"/>
    <n v="4.8499999999999996"/>
    <n v="0"/>
    <n v="17.989999999999998"/>
    <x v="2357"/>
    <n v="0"/>
    <n v="87.251499999999993"/>
    <n v="87.251499999999993"/>
    <s v="SD70ACE"/>
    <x v="7"/>
    <x v="2"/>
    <n v="4300"/>
  </r>
  <r>
    <n v="3158"/>
    <x v="3128"/>
    <x v="4"/>
    <n v="0.15000000000000036"/>
    <n v="4.8499999999999996"/>
    <n v="0"/>
    <n v="38.58"/>
    <x v="2373"/>
    <n v="0"/>
    <n v="187.11299999999997"/>
    <n v="187.11299999999997"/>
    <s v="SD70ACE"/>
    <x v="7"/>
    <x v="2"/>
    <n v="4300"/>
  </r>
  <r>
    <n v="3159"/>
    <x v="3129"/>
    <x v="18"/>
    <n v="0.15899999999999981"/>
    <n v="5.141"/>
    <n v="0"/>
    <n v="6.43"/>
    <x v="2307"/>
    <n v="0"/>
    <n v="33.056629999999998"/>
    <n v="33.056629999999998"/>
    <s v="SD70ACE"/>
    <x v="75"/>
    <x v="8"/>
    <n v="4300"/>
  </r>
  <r>
    <n v="3160"/>
    <x v="3130"/>
    <x v="3"/>
    <n v="0.15299999999999958"/>
    <n v="4.9470000000000001"/>
    <n v="0"/>
    <n v="2.98"/>
    <x v="2308"/>
    <n v="0"/>
    <n v="14.74206"/>
    <n v="14.74206"/>
    <s v="SD70ACE"/>
    <x v="6"/>
    <x v="2"/>
    <n v="4300"/>
  </r>
  <r>
    <n v="3161"/>
    <x v="3130"/>
    <x v="18"/>
    <n v="0.15899999999999981"/>
    <n v="5.141"/>
    <n v="0"/>
    <n v="28.7"/>
    <x v="2374"/>
    <n v="0"/>
    <n v="147.54669999999999"/>
    <n v="147.54669999999999"/>
    <s v="SD70ACE"/>
    <x v="80"/>
    <x v="8"/>
    <n v="4300"/>
  </r>
  <r>
    <n v="3162"/>
    <x v="3131"/>
    <x v="18"/>
    <n v="0.15899999999999981"/>
    <n v="5.141"/>
    <n v="0"/>
    <n v="9.41"/>
    <x v="2375"/>
    <n v="0"/>
    <n v="48.376809999999999"/>
    <n v="48.376809999999999"/>
    <s v="SD70ACE"/>
    <x v="76"/>
    <x v="8"/>
    <n v="4300"/>
  </r>
  <r>
    <n v="3163"/>
    <x v="1570"/>
    <x v="3"/>
    <n v="0.15299999999999958"/>
    <n v="4.9470000000000001"/>
    <n v="0"/>
    <n v="10.59"/>
    <x v="2376"/>
    <n v="0"/>
    <n v="52.388730000000002"/>
    <n v="52.388730000000002"/>
    <s v="SD70ACE"/>
    <x v="6"/>
    <x v="2"/>
    <n v="4300"/>
  </r>
  <r>
    <n v="3164"/>
    <x v="3132"/>
    <x v="5"/>
    <n v="0.14700000000000024"/>
    <n v="4.7530000000000001"/>
    <n v="0"/>
    <n v="3.33"/>
    <x v="2377"/>
    <n v="0"/>
    <n v="15.827490000000001"/>
    <n v="15.827490000000001"/>
    <s v="C45AH"/>
    <x v="72"/>
    <x v="10"/>
    <n v="4365"/>
  </r>
  <r>
    <n v="3165"/>
    <x v="1291"/>
    <x v="5"/>
    <n v="0.14700000000000024"/>
    <n v="4.7530000000000001"/>
    <n v="0"/>
    <n v="40.99"/>
    <x v="2378"/>
    <n v="0"/>
    <n v="194.82547000000002"/>
    <n v="194.82547000000002"/>
    <s v="C45ACCTE"/>
    <x v="72"/>
    <x v="10"/>
    <n v="4400"/>
  </r>
  <r>
    <n v="3166"/>
    <x v="3133"/>
    <x v="5"/>
    <n v="0.14700000000000024"/>
    <n v="4.7530000000000001"/>
    <n v="0"/>
    <n v="96.74"/>
    <x v="2379"/>
    <n v="0"/>
    <n v="459.80521999999996"/>
    <n v="459.80521999999996"/>
    <s v="C45ACCTE"/>
    <x v="72"/>
    <x v="10"/>
    <n v="4400"/>
  </r>
  <r>
    <n v="3167"/>
    <x v="3134"/>
    <x v="5"/>
    <n v="0.14700000000000024"/>
    <n v="4.7530000000000001"/>
    <n v="0"/>
    <n v="5.77"/>
    <x v="2267"/>
    <n v="0"/>
    <n v="27.424809999999997"/>
    <n v="27.424809999999997"/>
    <s v="C45ACCTE"/>
    <x v="44"/>
    <x v="2"/>
    <n v="4400"/>
  </r>
  <r>
    <n v="3168"/>
    <x v="3135"/>
    <x v="26"/>
    <n v="0.16500000000000004"/>
    <n v="5.335"/>
    <n v="0"/>
    <n v="17.309999999999999"/>
    <x v="2301"/>
    <n v="0"/>
    <n v="92.348849999999999"/>
    <n v="92.348849999999999"/>
    <s v="C45ACCTE"/>
    <x v="71"/>
    <x v="2"/>
    <n v="4400"/>
  </r>
  <r>
    <n v="3169"/>
    <x v="3136"/>
    <x v="5"/>
    <n v="0.14700000000000024"/>
    <n v="4.7530000000000001"/>
    <n v="0"/>
    <n v="20.72"/>
    <x v="2380"/>
    <n v="0"/>
    <n v="98.482159999999993"/>
    <n v="98.482159999999993"/>
    <s v="C45ACCTE"/>
    <x v="40"/>
    <x v="2"/>
    <n v="4400"/>
  </r>
  <r>
    <n v="3170"/>
    <x v="3137"/>
    <x v="26"/>
    <n v="0.16500000000000004"/>
    <n v="5.335"/>
    <n v="0"/>
    <n v="5.77"/>
    <x v="2267"/>
    <n v="0"/>
    <n v="30.782949999999996"/>
    <n v="30.782949999999996"/>
    <s v="C45ACCTE"/>
    <x v="71"/>
    <x v="2"/>
    <n v="4400"/>
  </r>
  <r>
    <n v="3171"/>
    <x v="3138"/>
    <x v="26"/>
    <n v="0.16500000000000004"/>
    <n v="5.335"/>
    <n v="0"/>
    <n v="3.06"/>
    <x v="2299"/>
    <n v="0"/>
    <n v="16.325099999999999"/>
    <n v="16.325099999999999"/>
    <s v="C45ACCTE"/>
    <x v="71"/>
    <x v="2"/>
    <n v="4400"/>
  </r>
  <r>
    <n v="3172"/>
    <x v="3139"/>
    <x v="26"/>
    <n v="0.16500000000000004"/>
    <n v="5.335"/>
    <n v="0"/>
    <n v="4.78"/>
    <x v="2381"/>
    <n v="0"/>
    <n v="25.501300000000001"/>
    <n v="25.501300000000001"/>
    <s v="C45ACCTE"/>
    <x v="70"/>
    <x v="2"/>
    <n v="4400"/>
  </r>
  <r>
    <n v="3173"/>
    <x v="3140"/>
    <x v="9"/>
    <n v="0.1379999999999999"/>
    <n v="4.4619999999999997"/>
    <n v="0"/>
    <n v="4.2"/>
    <x v="2382"/>
    <n v="0"/>
    <n v="18.740400000000001"/>
    <n v="18.740400000000001"/>
    <s v="C45ACCTE"/>
    <x v="43"/>
    <x v="8"/>
    <n v="4400"/>
  </r>
  <r>
    <n v="3174"/>
    <x v="3141"/>
    <x v="26"/>
    <n v="0.16500000000000004"/>
    <n v="5.335"/>
    <n v="0"/>
    <n v="32.130000000000003"/>
    <x v="2383"/>
    <n v="0"/>
    <n v="171.41355000000001"/>
    <n v="171.41355000000001"/>
    <s v="C45ACCTE"/>
    <x v="70"/>
    <x v="2"/>
    <n v="4400"/>
  </r>
  <r>
    <n v="3175"/>
    <x v="3142"/>
    <x v="26"/>
    <n v="0.16500000000000004"/>
    <n v="5.335"/>
    <n v="0"/>
    <n v="5.77"/>
    <x v="2267"/>
    <n v="0"/>
    <n v="30.782949999999996"/>
    <n v="30.782949999999996"/>
    <s v="C45ACCTE"/>
    <x v="70"/>
    <x v="2"/>
    <n v="4400"/>
  </r>
  <r>
    <n v="3176"/>
    <x v="3143"/>
    <x v="9"/>
    <n v="0.1379999999999999"/>
    <n v="4.4619999999999997"/>
    <n v="0"/>
    <n v="39.340000000000003"/>
    <x v="2384"/>
    <n v="0"/>
    <n v="175.53507999999999"/>
    <n v="175.53507999999999"/>
    <s v="C45ACCTE"/>
    <x v="43"/>
    <x v="8"/>
    <n v="4400"/>
  </r>
  <r>
    <n v="3177"/>
    <x v="3144"/>
    <x v="26"/>
    <n v="0.16500000000000004"/>
    <n v="5.335"/>
    <n v="0"/>
    <n v="40.96"/>
    <x v="2385"/>
    <n v="0"/>
    <n v="218.52160000000001"/>
    <n v="218.52160000000001"/>
    <s v="C45ACCTE"/>
    <x v="70"/>
    <x v="2"/>
    <n v="4400"/>
  </r>
  <r>
    <n v="3178"/>
    <x v="3145"/>
    <x v="5"/>
    <n v="0.14700000000000024"/>
    <n v="4.7530000000000001"/>
    <n v="0"/>
    <n v="45.39"/>
    <x v="2386"/>
    <n v="0"/>
    <n v="215.73867000000001"/>
    <n v="215.73867000000001"/>
    <s v="C45ACCTE"/>
    <x v="40"/>
    <x v="2"/>
    <n v="4400"/>
  </r>
  <r>
    <n v="3179"/>
    <x v="3146"/>
    <x v="5"/>
    <n v="0.14700000000000024"/>
    <n v="4.7530000000000001"/>
    <n v="0"/>
    <n v="24.48"/>
    <x v="2387"/>
    <n v="0"/>
    <n v="116.35344000000001"/>
    <n v="116.35344000000001"/>
    <s v="C45ACCTE"/>
    <x v="44"/>
    <x v="2"/>
    <n v="4400"/>
  </r>
  <r>
    <n v="3180"/>
    <x v="3147"/>
    <x v="5"/>
    <n v="0.14700000000000024"/>
    <n v="4.7530000000000001"/>
    <n v="0"/>
    <n v="44.87"/>
    <x v="2388"/>
    <n v="0"/>
    <n v="213.26711"/>
    <n v="213.26711"/>
    <s v="C45ACCTE"/>
    <x v="44"/>
    <x v="2"/>
    <n v="4400"/>
  </r>
  <r>
    <n v="3181"/>
    <x v="3148"/>
    <x v="5"/>
    <n v="0.14700000000000024"/>
    <n v="4.7530000000000001"/>
    <n v="0"/>
    <n v="17.16"/>
    <x v="2389"/>
    <n v="0"/>
    <n v="81.561480000000003"/>
    <n v="81.561480000000003"/>
    <s v="C45ACCTE"/>
    <x v="8"/>
    <x v="2"/>
    <n v="4400"/>
  </r>
  <r>
    <n v="3182"/>
    <x v="3149"/>
    <x v="5"/>
    <n v="0.14700000000000024"/>
    <n v="4.7530000000000001"/>
    <n v="0"/>
    <n v="11.54"/>
    <x v="2300"/>
    <n v="0"/>
    <n v="54.849619999999994"/>
    <n v="54.849619999999994"/>
    <s v="C45ACCTE"/>
    <x v="8"/>
    <x v="2"/>
    <n v="4400"/>
  </r>
  <r>
    <n v="3183"/>
    <x v="3150"/>
    <x v="5"/>
    <n v="0.14700000000000024"/>
    <n v="4.7530000000000001"/>
    <n v="0"/>
    <n v="85.9"/>
    <x v="2390"/>
    <n v="0"/>
    <n v="408.28270000000003"/>
    <n v="408.28270000000003"/>
    <s v="C45ACCTE"/>
    <x v="8"/>
    <x v="2"/>
    <n v="4400"/>
  </r>
  <r>
    <n v="3184"/>
    <x v="3151"/>
    <x v="5"/>
    <n v="0.14700000000000024"/>
    <n v="4.7530000000000001"/>
    <n v="0"/>
    <n v="29.2"/>
    <x v="2391"/>
    <n v="0"/>
    <n v="138.7876"/>
    <n v="138.7876"/>
    <s v="C45ACCTE"/>
    <x v="8"/>
    <x v="2"/>
    <n v="4400"/>
  </r>
  <r>
    <n v="3185"/>
    <x v="3152"/>
    <x v="5"/>
    <n v="0.14700000000000024"/>
    <n v="4.7530000000000001"/>
    <n v="0"/>
    <n v="56.76"/>
    <x v="2392"/>
    <n v="0"/>
    <n v="269.78028"/>
    <n v="269.78028"/>
    <s v="C45ACCTE"/>
    <x v="8"/>
    <x v="2"/>
    <n v="4400"/>
  </r>
  <r>
    <n v="3186"/>
    <x v="3153"/>
    <x v="0"/>
    <n v="0.26999999999999957"/>
    <n v="7.53"/>
    <n v="0"/>
    <n v="7.8"/>
    <x v="2323"/>
    <n v="0"/>
    <n v="58.734000000000002"/>
    <n v="58.734000000000002"/>
    <s v="C44/60AC"/>
    <x v="59"/>
    <x v="0"/>
    <n v="4390"/>
  </r>
  <r>
    <n v="3187"/>
    <x v="3154"/>
    <x v="0"/>
    <n v="0.26999999999999957"/>
    <n v="7.53"/>
    <n v="0"/>
    <n v="9.2100000000000009"/>
    <x v="2393"/>
    <n v="0"/>
    <n v="69.351300000000009"/>
    <n v="69.351300000000009"/>
    <s v="C44/60AC"/>
    <x v="59"/>
    <x v="0"/>
    <n v="4390"/>
  </r>
  <r>
    <n v="3188"/>
    <x v="3155"/>
    <x v="0"/>
    <n v="0.23399999999999999"/>
    <n v="7.5659999999999998"/>
    <n v="0"/>
    <n v="1.55"/>
    <x v="2286"/>
    <n v="0"/>
    <n v="11.7273"/>
    <n v="11.7273"/>
    <s v="C44/60AC"/>
    <x v="69"/>
    <x v="0"/>
    <n v="4390"/>
  </r>
  <r>
    <n v="3189"/>
    <x v="3156"/>
    <x v="0"/>
    <n v="0.23399999999999999"/>
    <n v="7.5659999999999998"/>
    <n v="0"/>
    <n v="6.78"/>
    <x v="2317"/>
    <n v="0"/>
    <n v="51.29748"/>
    <n v="51.29748"/>
    <s v="C44/60AC"/>
    <x v="69"/>
    <x v="0"/>
    <n v="4390"/>
  </r>
  <r>
    <n v="3190"/>
    <x v="3157"/>
    <x v="0"/>
    <n v="0.23399999999999999"/>
    <n v="7.5659999999999998"/>
    <n v="0"/>
    <n v="1.55"/>
    <x v="2286"/>
    <n v="0"/>
    <n v="11.7273"/>
    <n v="11.7273"/>
    <s v="C44/60AC"/>
    <x v="69"/>
    <x v="0"/>
    <n v="4390"/>
  </r>
  <r>
    <n v="3191"/>
    <x v="3158"/>
    <x v="0"/>
    <n v="0.23399999999999999"/>
    <n v="7.5659999999999998"/>
    <n v="0"/>
    <n v="12.31"/>
    <x v="2394"/>
    <n v="0"/>
    <n v="93.137460000000004"/>
    <n v="93.137460000000004"/>
    <s v="C44/60AC"/>
    <x v="69"/>
    <x v="0"/>
    <n v="4390"/>
  </r>
  <r>
    <n v="3192"/>
    <x v="3159"/>
    <x v="0"/>
    <n v="0.23399999999999999"/>
    <n v="7.5659999999999998"/>
    <n v="0"/>
    <n v="5.53"/>
    <x v="2324"/>
    <n v="0"/>
    <n v="41.839980000000004"/>
    <n v="41.839980000000004"/>
    <s v="C44/60AC"/>
    <x v="69"/>
    <x v="0"/>
    <n v="4390"/>
  </r>
  <r>
    <n v="3193"/>
    <x v="3160"/>
    <x v="0"/>
    <n v="0.23399999999999999"/>
    <n v="7.5659999999999998"/>
    <n v="0"/>
    <n v="3.68"/>
    <x v="2281"/>
    <n v="0"/>
    <n v="27.842880000000001"/>
    <n v="27.842880000000001"/>
    <s v="C44/60AC"/>
    <x v="69"/>
    <x v="0"/>
    <n v="4390"/>
  </r>
  <r>
    <n v="3194"/>
    <x v="3161"/>
    <x v="0"/>
    <n v="0.23399999999999999"/>
    <n v="7.5659999999999998"/>
    <n v="0"/>
    <n v="3.68"/>
    <x v="2281"/>
    <n v="0"/>
    <n v="27.842880000000001"/>
    <n v="27.842880000000001"/>
    <s v="C44/60AC"/>
    <x v="69"/>
    <x v="0"/>
    <n v="4390"/>
  </r>
  <r>
    <n v="3195"/>
    <x v="3162"/>
    <x v="0"/>
    <n v="0.23399999999999999"/>
    <n v="7.5659999999999998"/>
    <n v="0"/>
    <n v="1.55"/>
    <x v="2286"/>
    <n v="0"/>
    <n v="11.7273"/>
    <n v="11.7273"/>
    <s v="C44/60AC"/>
    <x v="69"/>
    <x v="0"/>
    <n v="4390"/>
  </r>
  <r>
    <n v="3196"/>
    <x v="3163"/>
    <x v="0"/>
    <n v="0.23399999999999999"/>
    <n v="7.5659999999999998"/>
    <n v="0"/>
    <n v="5.53"/>
    <x v="2324"/>
    <n v="0"/>
    <n v="41.839980000000004"/>
    <n v="41.839980000000004"/>
    <s v="C44/60AC"/>
    <x v="69"/>
    <x v="0"/>
    <n v="4390"/>
  </r>
  <r>
    <n v="3197"/>
    <x v="3164"/>
    <x v="0"/>
    <n v="0.23399999999999999"/>
    <n v="7.5659999999999998"/>
    <n v="0"/>
    <n v="9.2100000000000009"/>
    <x v="2393"/>
    <n v="0"/>
    <n v="69.682860000000005"/>
    <n v="69.682860000000005"/>
    <s v="C44/60AC"/>
    <x v="69"/>
    <x v="0"/>
    <n v="4390"/>
  </r>
  <r>
    <n v="3198"/>
    <x v="3165"/>
    <x v="0"/>
    <n v="0.23399999999999999"/>
    <n v="7.5659999999999998"/>
    <n v="0"/>
    <n v="3.98"/>
    <x v="2306"/>
    <n v="0"/>
    <n v="30.112679999999997"/>
    <n v="30.112679999999997"/>
    <s v="C44/60AC"/>
    <x v="69"/>
    <x v="0"/>
    <n v="4390"/>
  </r>
  <r>
    <n v="3199"/>
    <x v="3166"/>
    <x v="0"/>
    <n v="0.23399999999999999"/>
    <n v="7.5659999999999998"/>
    <n v="0"/>
    <n v="3.98"/>
    <x v="2306"/>
    <n v="0"/>
    <n v="30.112679999999997"/>
    <n v="30.112679999999997"/>
    <s v="C44/60AC"/>
    <x v="69"/>
    <x v="0"/>
    <n v="4390"/>
  </r>
  <r>
    <n v="3200"/>
    <x v="3167"/>
    <x v="0"/>
    <n v="0.23399999999999999"/>
    <n v="7.5659999999999998"/>
    <n v="0"/>
    <n v="7.66"/>
    <x v="2344"/>
    <n v="0"/>
    <n v="57.955559999999998"/>
    <n v="57.955559999999998"/>
    <s v="C44/60AC"/>
    <x v="69"/>
    <x v="0"/>
    <n v="4390"/>
  </r>
  <r>
    <n v="3201"/>
    <x v="3168"/>
    <x v="24"/>
    <n v="0.26999999999999957"/>
    <n v="8.73"/>
    <n v="0"/>
    <n v="30.78"/>
    <x v="2395"/>
    <n v="0"/>
    <n v="268.70940000000002"/>
    <n v="268.70940000000002"/>
    <s v="C44/60AC"/>
    <x v="65"/>
    <x v="0"/>
    <n v="4390"/>
  </r>
  <r>
    <n v="3202"/>
    <x v="3169"/>
    <x v="0"/>
    <n v="0.23399999999999999"/>
    <n v="7.5659999999999998"/>
    <n v="0"/>
    <n v="7.96"/>
    <x v="2396"/>
    <n v="0"/>
    <n v="60.225359999999995"/>
    <n v="60.225359999999995"/>
    <s v="C44/60AC"/>
    <x v="69"/>
    <x v="0"/>
    <n v="4390"/>
  </r>
  <r>
    <n v="3203"/>
    <x v="3170"/>
    <x v="0"/>
    <n v="0.23399999999999999"/>
    <n v="7.5659999999999998"/>
    <n v="0"/>
    <n v="1.55"/>
    <x v="2286"/>
    <n v="0"/>
    <n v="11.7273"/>
    <n v="11.7273"/>
    <s v="C44/60AC"/>
    <x v="69"/>
    <x v="0"/>
    <n v="4390"/>
  </r>
  <r>
    <n v="3204"/>
    <x v="3171"/>
    <x v="0"/>
    <n v="0.23399999999999999"/>
    <n v="7.5659999999999998"/>
    <n v="0"/>
    <n v="28.4"/>
    <x v="2397"/>
    <n v="0"/>
    <n v="214.87439999999998"/>
    <n v="214.87439999999998"/>
    <s v="C44/60AC"/>
    <x v="69"/>
    <x v="0"/>
    <n v="4390"/>
  </r>
  <r>
    <n v="3205"/>
    <x v="3172"/>
    <x v="0"/>
    <n v="0.23399999999999999"/>
    <n v="7.5659999999999998"/>
    <n v="0"/>
    <n v="3.98"/>
    <x v="2306"/>
    <n v="0"/>
    <n v="30.112679999999997"/>
    <n v="30.112679999999997"/>
    <s v="C44/60AC"/>
    <x v="69"/>
    <x v="0"/>
    <n v="4390"/>
  </r>
  <r>
    <n v="3206"/>
    <x v="3173"/>
    <x v="24"/>
    <n v="0.26999999999999957"/>
    <n v="8.73"/>
    <n v="0"/>
    <n v="9.2100000000000009"/>
    <x v="2393"/>
    <n v="0"/>
    <n v="80.403300000000016"/>
    <n v="80.403300000000016"/>
    <s v="C44/60AC"/>
    <x v="68"/>
    <x v="0"/>
    <n v="4390"/>
  </r>
  <r>
    <n v="3207"/>
    <x v="3174"/>
    <x v="0"/>
    <n v="0.23399999999999999"/>
    <n v="7.5659999999999998"/>
    <n v="0"/>
    <n v="3.98"/>
    <x v="2306"/>
    <n v="0"/>
    <n v="30.112679999999997"/>
    <n v="30.112679999999997"/>
    <s v="C44/60AC"/>
    <x v="69"/>
    <x v="0"/>
    <n v="4390"/>
  </r>
  <r>
    <n v="3208"/>
    <x v="3175"/>
    <x v="24"/>
    <n v="0.26999999999999957"/>
    <n v="8.73"/>
    <n v="0"/>
    <n v="5.23"/>
    <x v="2322"/>
    <n v="0"/>
    <n v="45.657900000000005"/>
    <n v="45.657900000000005"/>
    <s v="C44/60AC"/>
    <x v="68"/>
    <x v="0"/>
    <n v="4390"/>
  </r>
  <r>
    <n v="3209"/>
    <x v="3176"/>
    <x v="0"/>
    <n v="0.23399999999999999"/>
    <n v="7.5659999999999998"/>
    <n v="0"/>
    <n v="7.96"/>
    <x v="2396"/>
    <n v="0"/>
    <n v="60.225359999999995"/>
    <n v="60.225359999999995"/>
    <s v="C44/60AC"/>
    <x v="69"/>
    <x v="0"/>
    <n v="4390"/>
  </r>
  <r>
    <n v="3210"/>
    <x v="3177"/>
    <x v="0"/>
    <n v="0.23399999999999999"/>
    <n v="7.5659999999999998"/>
    <n v="0"/>
    <n v="79.19"/>
    <x v="2398"/>
    <n v="0"/>
    <n v="599.15153999999995"/>
    <n v="599.15153999999995"/>
    <s v="C44/60AC"/>
    <x v="69"/>
    <x v="0"/>
    <n v="4390"/>
  </r>
  <r>
    <n v="3211"/>
    <x v="3178"/>
    <x v="0"/>
    <n v="0.23399999999999999"/>
    <n v="7.5659999999999998"/>
    <n v="0"/>
    <n v="9.76"/>
    <x v="2399"/>
    <n v="0"/>
    <n v="73.844160000000002"/>
    <n v="73.844160000000002"/>
    <s v="C44/60AC"/>
    <x v="69"/>
    <x v="0"/>
    <n v="4390"/>
  </r>
  <r>
    <n v="3212"/>
    <x v="3179"/>
    <x v="0"/>
    <n v="0.23399999999999999"/>
    <n v="7.5659999999999998"/>
    <n v="0"/>
    <n v="13.19"/>
    <x v="2400"/>
    <n v="0"/>
    <n v="99.795539999999988"/>
    <n v="99.795539999999988"/>
    <s v="C44/60AC"/>
    <x v="69"/>
    <x v="0"/>
    <n v="4390"/>
  </r>
  <r>
    <n v="3213"/>
    <x v="3180"/>
    <x v="24"/>
    <n v="0.26999999999999957"/>
    <n v="8.73"/>
    <n v="0"/>
    <n v="14.72"/>
    <x v="2316"/>
    <n v="0"/>
    <n v="128.50560000000002"/>
    <n v="128.50560000000002"/>
    <s v="C44AC"/>
    <x v="68"/>
    <x v="0"/>
    <n v="4390"/>
  </r>
  <r>
    <n v="3214"/>
    <x v="3181"/>
    <x v="24"/>
    <n v="0.26999999999999957"/>
    <n v="8.73"/>
    <n v="0"/>
    <n v="3.68"/>
    <x v="2281"/>
    <n v="0"/>
    <n v="32.126400000000004"/>
    <n v="32.126400000000004"/>
    <s v="C44AC"/>
    <x v="68"/>
    <x v="0"/>
    <n v="4390"/>
  </r>
  <r>
    <n v="3215"/>
    <x v="3182"/>
    <x v="24"/>
    <n v="0.26999999999999957"/>
    <n v="8.73"/>
    <n v="0"/>
    <n v="9.65"/>
    <x v="2401"/>
    <n v="0"/>
    <n v="84.244500000000002"/>
    <n v="84.244500000000002"/>
    <s v="C44AC"/>
    <x v="68"/>
    <x v="0"/>
    <n v="4390"/>
  </r>
  <r>
    <n v="3216"/>
    <x v="3183"/>
    <x v="24"/>
    <n v="0.26999999999999957"/>
    <n v="8.73"/>
    <n v="0"/>
    <n v="7.47"/>
    <x v="2402"/>
    <n v="0"/>
    <n v="65.213099999999997"/>
    <n v="65.213099999999997"/>
    <s v="C44AC"/>
    <x v="68"/>
    <x v="0"/>
    <n v="4390"/>
  </r>
  <r>
    <n v="3217"/>
    <x v="3184"/>
    <x v="24"/>
    <n v="0.26999999999999957"/>
    <n v="8.73"/>
    <n v="0"/>
    <n v="23.35"/>
    <x v="2403"/>
    <n v="0"/>
    <n v="203.84550000000002"/>
    <n v="203.84550000000002"/>
    <s v="C44AC"/>
    <x v="68"/>
    <x v="0"/>
    <n v="4390"/>
  </r>
  <r>
    <n v="3218"/>
    <x v="3185"/>
    <x v="24"/>
    <n v="0.26999999999999957"/>
    <n v="8.73"/>
    <n v="0"/>
    <n v="38.22"/>
    <x v="2404"/>
    <n v="0"/>
    <n v="333.66059999999999"/>
    <n v="333.66059999999999"/>
    <s v="C44AC"/>
    <x v="68"/>
    <x v="0"/>
    <n v="4390"/>
  </r>
  <r>
    <n v="3219"/>
    <x v="3186"/>
    <x v="24"/>
    <n v="0.26999999999999957"/>
    <n v="8.73"/>
    <n v="0"/>
    <n v="6.94"/>
    <x v="2405"/>
    <n v="0"/>
    <n v="60.586200000000005"/>
    <n v="60.586200000000005"/>
    <s v="C44AC"/>
    <x v="68"/>
    <x v="0"/>
    <n v="4390"/>
  </r>
  <r>
    <n v="3220"/>
    <x v="3187"/>
    <x v="24"/>
    <n v="0.26999999999999957"/>
    <n v="8.73"/>
    <n v="0"/>
    <n v="18.399999999999999"/>
    <x v="2406"/>
    <n v="0"/>
    <n v="160.63200000000001"/>
    <n v="160.63200000000001"/>
    <s v="C44AC"/>
    <x v="68"/>
    <x v="0"/>
    <n v="4390"/>
  </r>
  <r>
    <n v="3221"/>
    <x v="3188"/>
    <x v="24"/>
    <n v="0.26999999999999957"/>
    <n v="8.73"/>
    <n v="0"/>
    <n v="11.73"/>
    <x v="2407"/>
    <n v="0"/>
    <n v="102.4029"/>
    <n v="102.4029"/>
    <s v="C44AC"/>
    <x v="68"/>
    <x v="0"/>
    <n v="4390"/>
  </r>
  <r>
    <n v="3222"/>
    <x v="3189"/>
    <x v="24"/>
    <n v="0.26999999999999957"/>
    <n v="8.73"/>
    <n v="0"/>
    <n v="26.06"/>
    <x v="2408"/>
    <n v="0"/>
    <n v="227.50380000000001"/>
    <n v="227.50380000000001"/>
    <s v="C44AC"/>
    <x v="65"/>
    <x v="0"/>
    <n v="4390"/>
  </r>
  <r>
    <n v="3223"/>
    <x v="3190"/>
    <x v="24"/>
    <n v="0.26999999999999957"/>
    <n v="8.73"/>
    <n v="0"/>
    <n v="4.12"/>
    <x v="2276"/>
    <n v="0"/>
    <n v="35.967600000000004"/>
    <n v="35.967600000000004"/>
    <s v="C44AC"/>
    <x v="65"/>
    <x v="0"/>
    <n v="4390"/>
  </r>
  <r>
    <n v="3224"/>
    <x v="3191"/>
    <x v="24"/>
    <n v="0.26999999999999957"/>
    <n v="8.73"/>
    <n v="0"/>
    <n v="22.08"/>
    <x v="2409"/>
    <n v="0"/>
    <n v="192.75839999999999"/>
    <n v="192.75839999999999"/>
    <s v="C44AC"/>
    <x v="68"/>
    <x v="0"/>
    <n v="4390"/>
  </r>
  <r>
    <n v="3225"/>
    <x v="3192"/>
    <x v="24"/>
    <n v="0.26999999999999957"/>
    <n v="8.73"/>
    <n v="0"/>
    <n v="57.65"/>
    <x v="2410"/>
    <n v="0"/>
    <n v="503.28450000000004"/>
    <n v="503.28450000000004"/>
    <s v="C44AC"/>
    <x v="68"/>
    <x v="0"/>
    <n v="4390"/>
  </r>
  <r>
    <n v="3226"/>
    <x v="3193"/>
    <x v="22"/>
    <n v="0.17999999999999972"/>
    <n v="5.82"/>
    <n v="0"/>
    <n v="11.43"/>
    <x v="2411"/>
    <n v="0"/>
    <n v="66.522599999999997"/>
    <n v="66.522599999999997"/>
    <s v="C44AC"/>
    <x v="55"/>
    <x v="6"/>
    <n v="4390"/>
  </r>
  <r>
    <n v="3227"/>
    <x v="3194"/>
    <x v="24"/>
    <n v="0.26999999999999957"/>
    <n v="8.73"/>
    <n v="0"/>
    <n v="30.99"/>
    <x v="2412"/>
    <n v="0"/>
    <n v="270.54270000000002"/>
    <n v="270.54270000000002"/>
    <s v="C44AC"/>
    <x v="65"/>
    <x v="0"/>
    <n v="4390"/>
  </r>
  <r>
    <n v="3228"/>
    <x v="3195"/>
    <x v="24"/>
    <n v="0.26999999999999957"/>
    <n v="8.73"/>
    <n v="0"/>
    <n v="23.93"/>
    <x v="2413"/>
    <n v="0"/>
    <n v="208.90890000000002"/>
    <n v="208.90890000000002"/>
    <s v="C44AC"/>
    <x v="68"/>
    <x v="0"/>
    <n v="4390"/>
  </r>
  <r>
    <n v="3229"/>
    <x v="3196"/>
    <x v="24"/>
    <n v="0.26999999999999957"/>
    <n v="8.73"/>
    <n v="0"/>
    <n v="23.63"/>
    <x v="2414"/>
    <n v="0"/>
    <n v="206.28989999999999"/>
    <n v="206.28989999999999"/>
    <s v="C44AC"/>
    <x v="68"/>
    <x v="0"/>
    <n v="4390"/>
  </r>
  <r>
    <n v="3230"/>
    <x v="3197"/>
    <x v="24"/>
    <n v="0.26999999999999957"/>
    <n v="8.73"/>
    <n v="0"/>
    <n v="17.920000000000002"/>
    <x v="2415"/>
    <n v="0"/>
    <n v="156.44160000000002"/>
    <n v="156.44160000000002"/>
    <s v="C44AC"/>
    <x v="68"/>
    <x v="0"/>
    <n v="4390"/>
  </r>
  <r>
    <n v="3231"/>
    <x v="3198"/>
    <x v="24"/>
    <n v="0.26999999999999957"/>
    <n v="8.73"/>
    <n v="0"/>
    <n v="34.79"/>
    <x v="2416"/>
    <n v="0"/>
    <n v="303.7167"/>
    <n v="303.7167"/>
    <s v="C44AC"/>
    <x v="68"/>
    <x v="0"/>
    <n v="4390"/>
  </r>
  <r>
    <n v="3232"/>
    <x v="3199"/>
    <x v="24"/>
    <n v="0.26999999999999957"/>
    <n v="8.73"/>
    <n v="0"/>
    <n v="18.059999999999999"/>
    <x v="2417"/>
    <n v="0"/>
    <n v="157.66380000000001"/>
    <n v="157.66380000000001"/>
    <s v="C44AC"/>
    <x v="68"/>
    <x v="0"/>
    <n v="4390"/>
  </r>
  <r>
    <n v="3233"/>
    <x v="3200"/>
    <x v="24"/>
    <n v="0.26999999999999957"/>
    <n v="8.73"/>
    <n v="0"/>
    <n v="16.37"/>
    <x v="2418"/>
    <n v="0"/>
    <n v="142.91010000000003"/>
    <n v="142.91010000000003"/>
    <s v="C44AC"/>
    <x v="65"/>
    <x v="0"/>
    <n v="4390"/>
  </r>
  <r>
    <n v="3234"/>
    <x v="3201"/>
    <x v="24"/>
    <n v="0.26999999999999957"/>
    <n v="8.73"/>
    <n v="0"/>
    <n v="31.01"/>
    <x v="2419"/>
    <n v="0"/>
    <n v="270.71730000000002"/>
    <n v="270.71730000000002"/>
    <s v="C44AC"/>
    <x v="65"/>
    <x v="0"/>
    <n v="4390"/>
  </r>
  <r>
    <n v="3235"/>
    <x v="3202"/>
    <x v="24"/>
    <n v="0.26999999999999957"/>
    <n v="8.73"/>
    <n v="0"/>
    <n v="17.23"/>
    <x v="2420"/>
    <n v="0"/>
    <n v="150.4179"/>
    <n v="150.4179"/>
    <s v="C44AC"/>
    <x v="68"/>
    <x v="0"/>
    <n v="4390"/>
  </r>
  <r>
    <n v="3236"/>
    <x v="3203"/>
    <x v="24"/>
    <n v="0.26999999999999957"/>
    <n v="8.73"/>
    <n v="0"/>
    <n v="3.68"/>
    <x v="2281"/>
    <n v="0"/>
    <n v="32.126400000000004"/>
    <n v="32.126400000000004"/>
    <s v="C44AC"/>
    <x v="68"/>
    <x v="0"/>
    <n v="4390"/>
  </r>
  <r>
    <n v="3237"/>
    <x v="3204"/>
    <x v="24"/>
    <n v="0.26999999999999957"/>
    <n v="8.73"/>
    <n v="0"/>
    <n v="17.54"/>
    <x v="2421"/>
    <n v="0"/>
    <n v="153.1242"/>
    <n v="153.1242"/>
    <s v="C44AC"/>
    <x v="68"/>
    <x v="0"/>
    <n v="4390"/>
  </r>
  <r>
    <n v="3238"/>
    <x v="3205"/>
    <x v="24"/>
    <n v="0.26999999999999957"/>
    <n v="8.73"/>
    <n v="0"/>
    <n v="12.7"/>
    <x v="2422"/>
    <n v="0"/>
    <n v="110.871"/>
    <n v="110.871"/>
    <s v="C44AC"/>
    <x v="68"/>
    <x v="0"/>
    <n v="4390"/>
  </r>
  <r>
    <n v="3239"/>
    <x v="3206"/>
    <x v="22"/>
    <n v="0.17999999999999972"/>
    <n v="5.82"/>
    <n v="0"/>
    <n v="9.8699999999999992"/>
    <x v="2423"/>
    <n v="0"/>
    <n v="57.443399999999997"/>
    <n v="57.443399999999997"/>
    <s v="C44AC"/>
    <x v="51"/>
    <x v="6"/>
    <n v="4390"/>
  </r>
  <r>
    <n v="3240"/>
    <x v="3207"/>
    <x v="24"/>
    <n v="0.26999999999999957"/>
    <n v="8.73"/>
    <n v="0"/>
    <n v="25.18"/>
    <x v="2424"/>
    <n v="0"/>
    <n v="219.82140000000001"/>
    <n v="219.82140000000001"/>
    <s v="C44AC"/>
    <x v="68"/>
    <x v="0"/>
    <n v="4390"/>
  </r>
  <r>
    <n v="3241"/>
    <x v="3208"/>
    <x v="24"/>
    <n v="0.26999999999999957"/>
    <n v="8.73"/>
    <n v="0"/>
    <n v="33.08"/>
    <x v="2425"/>
    <n v="0"/>
    <n v="288.78840000000002"/>
    <n v="288.78840000000002"/>
    <s v="C44AC"/>
    <x v="68"/>
    <x v="0"/>
    <n v="4390"/>
  </r>
  <r>
    <n v="3242"/>
    <x v="3209"/>
    <x v="24"/>
    <n v="0.26999999999999957"/>
    <n v="8.73"/>
    <n v="0"/>
    <n v="3.68"/>
    <x v="2281"/>
    <n v="0"/>
    <n v="32.126400000000004"/>
    <n v="32.126400000000004"/>
    <s v="C44AC"/>
    <x v="68"/>
    <x v="0"/>
    <n v="4390"/>
  </r>
  <r>
    <n v="3243"/>
    <x v="3210"/>
    <x v="0"/>
    <n v="0.23399999999999999"/>
    <n v="7.5659999999999998"/>
    <n v="0"/>
    <n v="3.68"/>
    <x v="2281"/>
    <n v="0"/>
    <n v="27.842880000000001"/>
    <n v="27.842880000000001"/>
    <s v="C44AC"/>
    <x v="69"/>
    <x v="0"/>
    <n v="4390"/>
  </r>
  <r>
    <n v="3244"/>
    <x v="3211"/>
    <x v="0"/>
    <n v="0.23399999999999999"/>
    <n v="7.5659999999999998"/>
    <n v="0"/>
    <n v="3.68"/>
    <x v="2281"/>
    <n v="0"/>
    <n v="27.842880000000001"/>
    <n v="27.842880000000001"/>
    <s v="C44AC"/>
    <x v="69"/>
    <x v="0"/>
    <n v="4390"/>
  </r>
  <r>
    <n v="3245"/>
    <x v="3212"/>
    <x v="22"/>
    <n v="0.17999999999999972"/>
    <n v="5.82"/>
    <n v="0"/>
    <n v="3.1"/>
    <x v="2337"/>
    <n v="0"/>
    <n v="18.042000000000002"/>
    <n v="18.042000000000002"/>
    <s v="C44AC"/>
    <x v="173"/>
    <x v="6"/>
    <n v="4390"/>
  </r>
  <r>
    <n v="3246"/>
    <x v="3213"/>
    <x v="24"/>
    <n v="0.26999999999999957"/>
    <n v="8.73"/>
    <n v="0"/>
    <n v="11.42"/>
    <x v="2341"/>
    <n v="0"/>
    <n v="99.696600000000004"/>
    <n v="99.696600000000004"/>
    <s v="C44AC"/>
    <x v="68"/>
    <x v="0"/>
    <n v="4390"/>
  </r>
  <r>
    <n v="3247"/>
    <x v="3214"/>
    <x v="24"/>
    <n v="0.26999999999999957"/>
    <n v="8.73"/>
    <n v="0"/>
    <n v="26.45"/>
    <x v="2426"/>
    <n v="0"/>
    <n v="230.9085"/>
    <n v="230.9085"/>
    <s v="C44AC"/>
    <x v="68"/>
    <x v="0"/>
    <n v="4390"/>
  </r>
  <r>
    <n v="3248"/>
    <x v="3215"/>
    <x v="24"/>
    <n v="0.26999999999999957"/>
    <n v="8.73"/>
    <n v="0"/>
    <n v="7.36"/>
    <x v="2282"/>
    <n v="0"/>
    <n v="64.252800000000008"/>
    <n v="64.252800000000008"/>
    <s v="C44AC"/>
    <x v="65"/>
    <x v="0"/>
    <n v="4390"/>
  </r>
  <r>
    <n v="3249"/>
    <x v="3216"/>
    <x v="24"/>
    <n v="0.26999999999999957"/>
    <n v="8.73"/>
    <n v="0"/>
    <n v="21.22"/>
    <x v="2427"/>
    <n v="0"/>
    <n v="185.25059999999999"/>
    <n v="185.25059999999999"/>
    <s v="C44AC"/>
    <x v="65"/>
    <x v="0"/>
    <n v="4390"/>
  </r>
  <r>
    <n v="3250"/>
    <x v="3217"/>
    <x v="24"/>
    <n v="0.26999999999999957"/>
    <n v="8.73"/>
    <n v="0"/>
    <n v="12.59"/>
    <x v="2428"/>
    <n v="0"/>
    <n v="109.91070000000001"/>
    <n v="109.91070000000001"/>
    <s v="C44AC"/>
    <x v="68"/>
    <x v="0"/>
    <n v="4390"/>
  </r>
  <r>
    <n v="3251"/>
    <x v="3218"/>
    <x v="24"/>
    <n v="0.26999999999999957"/>
    <n v="8.73"/>
    <n v="0"/>
    <n v="18.53"/>
    <x v="2429"/>
    <n v="0"/>
    <n v="161.76690000000002"/>
    <n v="161.76690000000002"/>
    <s v="C44AC"/>
    <x v="68"/>
    <x v="0"/>
    <n v="4390"/>
  </r>
  <r>
    <n v="3252"/>
    <x v="3219"/>
    <x v="0"/>
    <n v="0.23399999999999999"/>
    <n v="7.5659999999999998"/>
    <n v="0"/>
    <n v="20.32"/>
    <x v="2430"/>
    <n v="0"/>
    <n v="153.74112"/>
    <n v="153.74112"/>
    <s v="C44AC"/>
    <x v="69"/>
    <x v="0"/>
    <n v="4390"/>
  </r>
  <r>
    <n v="3253"/>
    <x v="3220"/>
    <x v="24"/>
    <n v="0.26999999999999957"/>
    <n v="8.73"/>
    <n v="0"/>
    <n v="14.72"/>
    <x v="2316"/>
    <n v="0"/>
    <n v="128.50560000000002"/>
    <n v="128.50560000000002"/>
    <s v="C44AC"/>
    <x v="65"/>
    <x v="0"/>
    <n v="4390"/>
  </r>
  <r>
    <n v="3254"/>
    <x v="3221"/>
    <x v="0"/>
    <n v="0.23399999999999999"/>
    <n v="7.5659999999999998"/>
    <n v="0"/>
    <n v="8.91"/>
    <x v="2321"/>
    <n v="0"/>
    <n v="67.413060000000002"/>
    <n v="67.413060000000002"/>
    <s v="C44AC"/>
    <x v="69"/>
    <x v="0"/>
    <n v="4390"/>
  </r>
  <r>
    <n v="3255"/>
    <x v="3222"/>
    <x v="24"/>
    <n v="0.26999999999999957"/>
    <n v="8.73"/>
    <n v="0"/>
    <n v="12.59"/>
    <x v="2428"/>
    <n v="0"/>
    <n v="109.91070000000001"/>
    <n v="109.91070000000001"/>
    <s v="C44AC"/>
    <x v="68"/>
    <x v="0"/>
    <n v="4390"/>
  </r>
  <r>
    <n v="3256"/>
    <x v="3223"/>
    <x v="24"/>
    <n v="0.26999999999999957"/>
    <n v="8.73"/>
    <n v="0"/>
    <n v="3.1"/>
    <x v="2337"/>
    <n v="0"/>
    <n v="27.063000000000002"/>
    <n v="27.063000000000002"/>
    <s v="C44AC"/>
    <x v="68"/>
    <x v="0"/>
    <n v="4390"/>
  </r>
  <r>
    <n v="3257"/>
    <x v="3224"/>
    <x v="24"/>
    <n v="0.26999999999999957"/>
    <n v="8.73"/>
    <n v="0"/>
    <n v="7.8"/>
    <x v="2323"/>
    <n v="0"/>
    <n v="68.094000000000008"/>
    <n v="68.094000000000008"/>
    <s v="C44AC"/>
    <x v="65"/>
    <x v="0"/>
    <n v="4390"/>
  </r>
  <r>
    <n v="3258"/>
    <x v="3225"/>
    <x v="24"/>
    <n v="0.26999999999999957"/>
    <n v="8.73"/>
    <n v="0"/>
    <n v="1.55"/>
    <x v="2286"/>
    <n v="0"/>
    <n v="13.531500000000001"/>
    <n v="13.531500000000001"/>
    <s v="C44AC"/>
    <x v="68"/>
    <x v="0"/>
    <n v="4390"/>
  </r>
  <r>
    <n v="3259"/>
    <x v="3226"/>
    <x v="24"/>
    <n v="0.26999999999999957"/>
    <n v="8.73"/>
    <n v="0"/>
    <n v="8.0399999999999991"/>
    <x v="2431"/>
    <n v="0"/>
    <n v="70.1892"/>
    <n v="70.1892"/>
    <s v="C44AC"/>
    <x v="68"/>
    <x v="0"/>
    <n v="4390"/>
  </r>
  <r>
    <n v="3260"/>
    <x v="3227"/>
    <x v="0"/>
    <n v="0.23399999999999999"/>
    <n v="7.5659999999999998"/>
    <n v="0"/>
    <n v="7.36"/>
    <x v="2282"/>
    <n v="0"/>
    <n v="55.685760000000002"/>
    <n v="55.685760000000002"/>
    <s v="C44AC"/>
    <x v="69"/>
    <x v="0"/>
    <n v="4390"/>
  </r>
  <r>
    <n v="3261"/>
    <x v="3228"/>
    <x v="24"/>
    <n v="0.26999999999999957"/>
    <n v="8.73"/>
    <n v="0"/>
    <n v="3.1"/>
    <x v="2337"/>
    <n v="0"/>
    <n v="27.063000000000002"/>
    <n v="27.063000000000002"/>
    <s v="C44AC"/>
    <x v="68"/>
    <x v="0"/>
    <n v="4390"/>
  </r>
  <r>
    <n v="3262"/>
    <x v="3229"/>
    <x v="24"/>
    <n v="0.26999999999999957"/>
    <n v="8.73"/>
    <n v="0"/>
    <n v="5.67"/>
    <x v="2342"/>
    <n v="0"/>
    <n v="49.499099999999999"/>
    <n v="49.499099999999999"/>
    <s v="C44AC"/>
    <x v="68"/>
    <x v="0"/>
    <n v="4390"/>
  </r>
  <r>
    <n v="3263"/>
    <x v="3230"/>
    <x v="0"/>
    <n v="0.23399999999999999"/>
    <n v="7.5659999999999998"/>
    <n v="0"/>
    <n v="20.05"/>
    <x v="2432"/>
    <n v="0"/>
    <n v="151.69829999999999"/>
    <n v="151.69829999999999"/>
    <s v="C44AC"/>
    <x v="69"/>
    <x v="0"/>
    <n v="4390"/>
  </r>
  <r>
    <n v="3264"/>
    <x v="3231"/>
    <x v="24"/>
    <n v="0.26999999999999957"/>
    <n v="8.73"/>
    <n v="0"/>
    <n v="13.86"/>
    <x v="2433"/>
    <n v="0"/>
    <n v="120.9978"/>
    <n v="120.9978"/>
    <s v="C44AC"/>
    <x v="65"/>
    <x v="0"/>
    <n v="4390"/>
  </r>
  <r>
    <n v="3265"/>
    <x v="3232"/>
    <x v="24"/>
    <n v="0.26999999999999957"/>
    <n v="8.73"/>
    <n v="0"/>
    <n v="9.35"/>
    <x v="2434"/>
    <n v="0"/>
    <n v="81.625500000000002"/>
    <n v="81.625500000000002"/>
    <s v="C44AC"/>
    <x v="65"/>
    <x v="0"/>
    <n v="4390"/>
  </r>
  <r>
    <n v="3266"/>
    <x v="3233"/>
    <x v="0"/>
    <n v="0.23399999999999999"/>
    <n v="7.5659999999999998"/>
    <n v="0"/>
    <n v="21.8"/>
    <x v="2435"/>
    <n v="0"/>
    <n v="164.93880000000001"/>
    <n v="164.93880000000001"/>
    <s v="C44AC"/>
    <x v="69"/>
    <x v="0"/>
    <n v="4390"/>
  </r>
  <r>
    <n v="3267"/>
    <x v="3234"/>
    <x v="24"/>
    <n v="0.26999999999999957"/>
    <n v="8.73"/>
    <n v="0"/>
    <n v="3.68"/>
    <x v="2281"/>
    <n v="0"/>
    <n v="32.126400000000004"/>
    <n v="32.126400000000004"/>
    <s v="C44AC"/>
    <x v="65"/>
    <x v="0"/>
    <n v="4390"/>
  </r>
  <r>
    <n v="3268"/>
    <x v="3235"/>
    <x v="0"/>
    <n v="0.23399999999999999"/>
    <n v="7.5659999999999998"/>
    <n v="0"/>
    <n v="10.83"/>
    <x v="2436"/>
    <n v="0"/>
    <n v="81.939779999999999"/>
    <n v="81.939779999999999"/>
    <s v="C44AC"/>
    <x v="69"/>
    <x v="0"/>
    <n v="4390"/>
  </r>
  <r>
    <n v="3269"/>
    <x v="3236"/>
    <x v="0"/>
    <n v="0.23399999999999999"/>
    <n v="7.5659999999999998"/>
    <n v="0"/>
    <n v="30.1"/>
    <x v="2437"/>
    <n v="0"/>
    <n v="227.73660000000001"/>
    <n v="227.73660000000001"/>
    <s v="C44AC"/>
    <x v="69"/>
    <x v="0"/>
    <n v="4390"/>
  </r>
  <r>
    <n v="3270"/>
    <x v="3237"/>
    <x v="0"/>
    <n v="0.23399999999999999"/>
    <n v="7.5659999999999998"/>
    <n v="0"/>
    <n v="5.23"/>
    <x v="2322"/>
    <n v="0"/>
    <n v="39.570180000000001"/>
    <n v="39.570180000000001"/>
    <s v="C44AC"/>
    <x v="69"/>
    <x v="0"/>
    <n v="4390"/>
  </r>
  <r>
    <n v="3271"/>
    <x v="3238"/>
    <x v="0"/>
    <n v="0.23399999999999999"/>
    <n v="7.5659999999999998"/>
    <n v="0"/>
    <n v="3.98"/>
    <x v="2306"/>
    <n v="0"/>
    <n v="30.112679999999997"/>
    <n v="30.112679999999997"/>
    <s v="C44AC"/>
    <x v="69"/>
    <x v="0"/>
    <n v="4390"/>
  </r>
  <r>
    <n v="3272"/>
    <x v="3239"/>
    <x v="24"/>
    <n v="0.26999999999999957"/>
    <n v="8.73"/>
    <n v="0"/>
    <n v="8.32"/>
    <x v="2438"/>
    <n v="0"/>
    <n v="72.633600000000001"/>
    <n v="72.633600000000001"/>
    <s v="C44AC"/>
    <x v="68"/>
    <x v="0"/>
    <n v="4390"/>
  </r>
  <r>
    <n v="3273"/>
    <x v="3240"/>
    <x v="24"/>
    <n v="0.26999999999999957"/>
    <n v="8.73"/>
    <n v="0"/>
    <n v="10.46"/>
    <x v="2439"/>
    <n v="0"/>
    <n v="91.31580000000001"/>
    <n v="91.31580000000001"/>
    <s v="C44AC"/>
    <x v="68"/>
    <x v="0"/>
    <n v="4390"/>
  </r>
  <r>
    <n v="3274"/>
    <x v="3241"/>
    <x v="0"/>
    <n v="0.23399999999999999"/>
    <n v="7.5659999999999998"/>
    <n v="0"/>
    <n v="17.54"/>
    <x v="2421"/>
    <n v="0"/>
    <n v="132.70764"/>
    <n v="132.70764"/>
    <s v="C44AC"/>
    <x v="69"/>
    <x v="0"/>
    <n v="4390"/>
  </r>
  <r>
    <n v="3275"/>
    <x v="3242"/>
    <x v="24"/>
    <n v="0.26999999999999957"/>
    <n v="8.73"/>
    <n v="0"/>
    <n v="11.04"/>
    <x v="2319"/>
    <n v="0"/>
    <n v="96.379199999999997"/>
    <n v="96.379199999999997"/>
    <s v="C44AC"/>
    <x v="65"/>
    <x v="0"/>
    <n v="4390"/>
  </r>
  <r>
    <n v="3276"/>
    <x v="3243"/>
    <x v="25"/>
    <n v="0.22200000000000042"/>
    <n v="7.1779999999999999"/>
    <n v="0"/>
    <n v="7.36"/>
    <x v="2282"/>
    <n v="0"/>
    <n v="52.830080000000002"/>
    <n v="52.830080000000002"/>
    <s v="C44AC"/>
    <x v="57"/>
    <x v="6"/>
    <n v="4390"/>
  </r>
  <r>
    <n v="3277"/>
    <x v="3244"/>
    <x v="0"/>
    <n v="0.23399999999999999"/>
    <n v="7.5659999999999998"/>
    <n v="0"/>
    <n v="12.59"/>
    <x v="2428"/>
    <n v="0"/>
    <n v="95.255939999999995"/>
    <n v="95.255939999999995"/>
    <s v="C44AC"/>
    <x v="69"/>
    <x v="0"/>
    <n v="4390"/>
  </r>
  <r>
    <n v="3278"/>
    <x v="3245"/>
    <x v="0"/>
    <n v="0.23399999999999999"/>
    <n v="7.5659999999999998"/>
    <n v="0"/>
    <n v="20.25"/>
    <x v="2440"/>
    <n v="0"/>
    <n v="153.2115"/>
    <n v="153.2115"/>
    <s v="C44AC"/>
    <x v="69"/>
    <x v="0"/>
    <n v="4390"/>
  </r>
  <r>
    <n v="3279"/>
    <x v="3246"/>
    <x v="0"/>
    <n v="0.23399999999999999"/>
    <n v="7.5659999999999998"/>
    <n v="0"/>
    <n v="10.98"/>
    <x v="2441"/>
    <n v="0"/>
    <n v="83.074680000000001"/>
    <n v="83.074680000000001"/>
    <s v="C44AC"/>
    <x v="69"/>
    <x v="0"/>
    <n v="4390"/>
  </r>
  <r>
    <n v="3280"/>
    <x v="3247"/>
    <x v="24"/>
    <n v="0.26999999999999957"/>
    <n v="8.73"/>
    <n v="0"/>
    <n v="3.68"/>
    <x v="2281"/>
    <n v="0"/>
    <n v="32.126400000000004"/>
    <n v="32.126400000000004"/>
    <s v="C44AC"/>
    <x v="68"/>
    <x v="0"/>
    <n v="4390"/>
  </r>
  <r>
    <n v="3281"/>
    <x v="3248"/>
    <x v="0"/>
    <n v="0.23399999999999999"/>
    <n v="7.5659999999999998"/>
    <n v="0"/>
    <n v="25.87"/>
    <x v="2442"/>
    <n v="0"/>
    <n v="195.73241999999999"/>
    <n v="195.73241999999999"/>
    <s v="C44AC"/>
    <x v="69"/>
    <x v="0"/>
    <n v="4390"/>
  </r>
  <r>
    <n v="3282"/>
    <x v="3249"/>
    <x v="0"/>
    <n v="0.23399999999999999"/>
    <n v="7.5659999999999998"/>
    <n v="0"/>
    <n v="11.34"/>
    <x v="2443"/>
    <n v="0"/>
    <n v="85.798439999999999"/>
    <n v="85.798439999999999"/>
    <s v="C44AC"/>
    <x v="69"/>
    <x v="0"/>
    <n v="4390"/>
  </r>
  <r>
    <n v="3283"/>
    <x v="3250"/>
    <x v="24"/>
    <n v="0.26999999999999957"/>
    <n v="8.73"/>
    <n v="0"/>
    <n v="7.8"/>
    <x v="2323"/>
    <n v="0"/>
    <n v="68.094000000000008"/>
    <n v="68.094000000000008"/>
    <s v="C44AC"/>
    <x v="68"/>
    <x v="0"/>
    <n v="4390"/>
  </r>
  <r>
    <n v="3284"/>
    <x v="3251"/>
    <x v="0"/>
    <n v="0.23399999999999999"/>
    <n v="7.5659999999999998"/>
    <n v="0"/>
    <n v="3.68"/>
    <x v="2281"/>
    <n v="0"/>
    <n v="27.842880000000001"/>
    <n v="27.842880000000001"/>
    <s v="C44AC"/>
    <x v="69"/>
    <x v="0"/>
    <n v="4390"/>
  </r>
  <r>
    <n v="3285"/>
    <x v="3252"/>
    <x v="0"/>
    <n v="0.23399999999999999"/>
    <n v="7.5659999999999998"/>
    <n v="0"/>
    <n v="23.74"/>
    <x v="2444"/>
    <n v="0"/>
    <n v="179.61684"/>
    <n v="179.61684"/>
    <s v="C44AC"/>
    <x v="69"/>
    <x v="0"/>
    <n v="4390"/>
  </r>
  <r>
    <n v="3286"/>
    <x v="3253"/>
    <x v="24"/>
    <n v="0.26999999999999957"/>
    <n v="8.73"/>
    <n v="0"/>
    <n v="18.399999999999999"/>
    <x v="2406"/>
    <n v="0"/>
    <n v="160.63200000000001"/>
    <n v="160.63200000000001"/>
    <s v="C44AC"/>
    <x v="68"/>
    <x v="0"/>
    <n v="4390"/>
  </r>
  <r>
    <n v="3287"/>
    <x v="3254"/>
    <x v="0"/>
    <n v="0"/>
    <n v="7.8"/>
    <n v="0"/>
    <n v="12.59"/>
    <x v="2428"/>
    <n v="0"/>
    <n v="98.201999999999998"/>
    <n v="98.201999999999998"/>
    <s v="C44AC"/>
    <x v="60"/>
    <x v="0"/>
    <n v="4390"/>
  </r>
  <r>
    <n v="3288"/>
    <x v="3255"/>
    <x v="0"/>
    <n v="0.23399999999999999"/>
    <n v="7.5659999999999998"/>
    <n v="0"/>
    <n v="13.28"/>
    <x v="2365"/>
    <n v="0"/>
    <n v="100.47648"/>
    <n v="100.47648"/>
    <s v="C44AC"/>
    <x v="69"/>
    <x v="0"/>
    <n v="4390"/>
  </r>
  <r>
    <n v="3289"/>
    <x v="3256"/>
    <x v="24"/>
    <n v="0.26999999999999957"/>
    <n v="8.73"/>
    <n v="0"/>
    <n v="13.8"/>
    <x v="2445"/>
    <n v="0"/>
    <n v="120.47400000000002"/>
    <n v="120.47400000000002"/>
    <s v="C44AC"/>
    <x v="56"/>
    <x v="9"/>
    <n v="4390"/>
  </r>
  <r>
    <n v="3290"/>
    <x v="3257"/>
    <x v="0"/>
    <n v="0.23399999999999999"/>
    <n v="7.5659999999999998"/>
    <n v="0"/>
    <n v="16.27"/>
    <x v="2446"/>
    <n v="0"/>
    <n v="123.09881999999999"/>
    <n v="123.09881999999999"/>
    <s v="C44AC"/>
    <x v="69"/>
    <x v="0"/>
    <n v="4390"/>
  </r>
  <r>
    <n v="3291"/>
    <x v="3258"/>
    <x v="0"/>
    <n v="0.23399999999999999"/>
    <n v="7.5659999999999998"/>
    <n v="0"/>
    <n v="21.5"/>
    <x v="2447"/>
    <n v="0"/>
    <n v="162.66899999999998"/>
    <n v="162.66899999999998"/>
    <s v="C44AC"/>
    <x v="69"/>
    <x v="0"/>
    <n v="4390"/>
  </r>
  <r>
    <n v="3292"/>
    <x v="3259"/>
    <x v="0"/>
    <n v="0.23399999999999999"/>
    <n v="7.5659999999999998"/>
    <n v="0"/>
    <n v="12.44"/>
    <x v="2448"/>
    <n v="0"/>
    <n v="94.121039999999994"/>
    <n v="94.121039999999994"/>
    <s v="C44AC"/>
    <x v="69"/>
    <x v="0"/>
    <n v="4390"/>
  </r>
  <r>
    <n v="3293"/>
    <x v="3260"/>
    <x v="0"/>
    <n v="0"/>
    <n v="7.8"/>
    <n v="0"/>
    <n v="17.82"/>
    <x v="2449"/>
    <n v="0"/>
    <n v="138.99600000000001"/>
    <n v="138.99600000000001"/>
    <s v="C44AC"/>
    <x v="60"/>
    <x v="0"/>
    <n v="4390"/>
  </r>
  <r>
    <n v="3294"/>
    <x v="3261"/>
    <x v="0"/>
    <n v="0.23399999999999999"/>
    <n v="7.5659999999999998"/>
    <n v="0"/>
    <n v="7.36"/>
    <x v="2282"/>
    <n v="0"/>
    <n v="55.685760000000002"/>
    <n v="55.685760000000002"/>
    <s v="C44AC"/>
    <x v="69"/>
    <x v="0"/>
    <n v="4390"/>
  </r>
  <r>
    <n v="3295"/>
    <x v="3262"/>
    <x v="0"/>
    <n v="0"/>
    <n v="7.8"/>
    <n v="0"/>
    <n v="26.72"/>
    <x v="2450"/>
    <n v="0"/>
    <n v="208.416"/>
    <n v="208.416"/>
    <s v="C44AC"/>
    <x v="60"/>
    <x v="0"/>
    <n v="4390"/>
  </r>
  <r>
    <n v="3296"/>
    <x v="3263"/>
    <x v="0"/>
    <n v="0.23399999999999999"/>
    <n v="7.5659999999999998"/>
    <n v="0"/>
    <n v="7.36"/>
    <x v="2282"/>
    <n v="0"/>
    <n v="55.685760000000002"/>
    <n v="55.685760000000002"/>
    <s v="C44AC"/>
    <x v="69"/>
    <x v="0"/>
    <n v="4390"/>
  </r>
  <r>
    <n v="3297"/>
    <x v="3264"/>
    <x v="0"/>
    <n v="0"/>
    <n v="7.8"/>
    <n v="0"/>
    <n v="31.95"/>
    <x v="2451"/>
    <n v="0"/>
    <n v="249.20999999999998"/>
    <n v="249.20999999999998"/>
    <s v="C44AC"/>
    <x v="60"/>
    <x v="0"/>
    <n v="4390"/>
  </r>
  <r>
    <n v="3298"/>
    <x v="3265"/>
    <x v="0"/>
    <n v="0"/>
    <n v="7.8"/>
    <n v="0"/>
    <n v="26.72"/>
    <x v="2450"/>
    <n v="0"/>
    <n v="208.416"/>
    <n v="208.416"/>
    <s v="C44AC"/>
    <x v="69"/>
    <x v="0"/>
    <n v="4390"/>
  </r>
  <r>
    <n v="3299"/>
    <x v="3266"/>
    <x v="0"/>
    <n v="0.23399999999999999"/>
    <n v="7.5659999999999998"/>
    <n v="0"/>
    <n v="8.91"/>
    <x v="2321"/>
    <n v="0"/>
    <n v="67.413060000000002"/>
    <n v="67.413060000000002"/>
    <s v="C44AC"/>
    <x v="69"/>
    <x v="0"/>
    <n v="4390"/>
  </r>
  <r>
    <n v="3300"/>
    <x v="3267"/>
    <x v="0"/>
    <n v="0"/>
    <n v="7.8"/>
    <n v="0"/>
    <n v="6.78"/>
    <x v="2317"/>
    <n v="0"/>
    <n v="52.884"/>
    <n v="52.884"/>
    <s v="C44AC"/>
    <x v="60"/>
    <x v="0"/>
    <n v="4390"/>
  </r>
  <r>
    <n v="3301"/>
    <x v="3268"/>
    <x v="25"/>
    <n v="0"/>
    <n v="7.4"/>
    <n v="0"/>
    <n v="51.06"/>
    <x v="2452"/>
    <n v="0"/>
    <n v="377.84400000000005"/>
    <n v="377.84400000000005"/>
    <s v="C44AC"/>
    <x v="62"/>
    <x v="6"/>
    <n v="4390"/>
  </r>
  <r>
    <n v="3302"/>
    <x v="3269"/>
    <x v="0"/>
    <n v="0"/>
    <n v="7.8"/>
    <n v="0"/>
    <n v="14.6"/>
    <x v="2302"/>
    <n v="0"/>
    <n v="113.88"/>
    <n v="113.88"/>
    <s v="C44AC"/>
    <x v="60"/>
    <x v="0"/>
    <n v="4390"/>
  </r>
  <r>
    <n v="3303"/>
    <x v="3270"/>
    <x v="0"/>
    <n v="0.23399999999999999"/>
    <n v="7.5659999999999998"/>
    <n v="0"/>
    <n v="46.34"/>
    <x v="2453"/>
    <n v="0"/>
    <n v="350.60844000000003"/>
    <n v="350.60844000000003"/>
    <s v="C44ACCTE"/>
    <x v="69"/>
    <x v="0"/>
    <n v="4390"/>
  </r>
  <r>
    <n v="3304"/>
    <x v="3271"/>
    <x v="0"/>
    <n v="0.23399999999999999"/>
    <n v="7.5659999999999998"/>
    <n v="0"/>
    <n v="25.2"/>
    <x v="2454"/>
    <n v="0"/>
    <n v="190.66319999999999"/>
    <n v="190.66319999999999"/>
    <s v="C44AC"/>
    <x v="69"/>
    <x v="0"/>
    <n v="4390"/>
  </r>
  <r>
    <n v="3305"/>
    <x v="3272"/>
    <x v="0"/>
    <n v="0"/>
    <n v="7.8"/>
    <n v="0"/>
    <n v="32.72"/>
    <x v="2455"/>
    <n v="0"/>
    <n v="255.21599999999998"/>
    <n v="255.21599999999998"/>
    <s v="C44ACCTE"/>
    <x v="60"/>
    <x v="0"/>
    <n v="4390"/>
  </r>
  <r>
    <n v="3306"/>
    <x v="3273"/>
    <x v="0"/>
    <n v="0.23399999999999999"/>
    <n v="7.5659999999999998"/>
    <n v="0"/>
    <n v="3.68"/>
    <x v="2281"/>
    <n v="0"/>
    <n v="27.842880000000001"/>
    <n v="27.842880000000001"/>
    <s v="C44AC"/>
    <x v="69"/>
    <x v="0"/>
    <n v="4390"/>
  </r>
  <r>
    <n v="3307"/>
    <x v="3274"/>
    <x v="0"/>
    <n v="0"/>
    <n v="7.8"/>
    <n v="0"/>
    <n v="20.64"/>
    <x v="2456"/>
    <n v="0"/>
    <n v="160.99199999999999"/>
    <n v="160.99199999999999"/>
    <s v="C44AC"/>
    <x v="60"/>
    <x v="0"/>
    <n v="4390"/>
  </r>
  <r>
    <n v="3308"/>
    <x v="603"/>
    <x v="0"/>
    <n v="0.26999999999999957"/>
    <n v="7.53"/>
    <n v="0"/>
    <n v="1.55"/>
    <x v="2286"/>
    <n v="0"/>
    <n v="11.6715"/>
    <n v="11.6715"/>
    <s v="C44ACCTE"/>
    <x v="60"/>
    <x v="0"/>
    <n v="4390"/>
  </r>
  <r>
    <n v="3309"/>
    <x v="3275"/>
    <x v="24"/>
    <n v="0.26999999999999957"/>
    <n v="8.73"/>
    <n v="0"/>
    <n v="5.74"/>
    <x v="2457"/>
    <n v="0"/>
    <n v="50.110200000000006"/>
    <n v="50.110200000000006"/>
    <s v="C44AC"/>
    <x v="56"/>
    <x v="9"/>
    <n v="4390"/>
  </r>
  <r>
    <n v="3310"/>
    <x v="3276"/>
    <x v="0"/>
    <n v="0.23399999999999999"/>
    <n v="7.5659999999999998"/>
    <n v="0"/>
    <n v="13.28"/>
    <x v="2365"/>
    <n v="0"/>
    <n v="100.47648"/>
    <n v="100.47648"/>
    <s v="C44AC"/>
    <x v="69"/>
    <x v="0"/>
    <n v="4390"/>
  </r>
  <r>
    <n v="3311"/>
    <x v="3277"/>
    <x v="0"/>
    <n v="0.23399999999999999"/>
    <n v="7.5659999999999998"/>
    <n v="0"/>
    <n v="22.79"/>
    <x v="2458"/>
    <n v="0"/>
    <n v="172.42913999999999"/>
    <n v="172.42913999999999"/>
    <s v="C44ACCTE"/>
    <x v="69"/>
    <x v="0"/>
    <n v="4390"/>
  </r>
  <r>
    <n v="3312"/>
    <x v="3278"/>
    <x v="0"/>
    <n v="0"/>
    <n v="7.8"/>
    <n v="0"/>
    <n v="5.23"/>
    <x v="2322"/>
    <n v="0"/>
    <n v="40.794000000000004"/>
    <n v="40.794000000000004"/>
    <s v="C44AC"/>
    <x v="60"/>
    <x v="0"/>
    <n v="4390"/>
  </r>
  <r>
    <n v="3313"/>
    <x v="3279"/>
    <x v="22"/>
    <n v="0"/>
    <n v="6"/>
    <n v="0"/>
    <n v="21.22"/>
    <x v="2427"/>
    <n v="0"/>
    <n v="127.32"/>
    <n v="127.32"/>
    <s v="C44ACCTE"/>
    <x v="55"/>
    <x v="6"/>
    <n v="4390"/>
  </r>
  <r>
    <n v="3314"/>
    <x v="3280"/>
    <x v="0"/>
    <n v="0"/>
    <n v="7.8"/>
    <n v="0"/>
    <n v="4.12"/>
    <x v="2276"/>
    <n v="0"/>
    <n v="32.136000000000003"/>
    <n v="32.136000000000003"/>
    <s v="C44AC"/>
    <x v="60"/>
    <x v="0"/>
    <n v="4390"/>
  </r>
  <r>
    <n v="3315"/>
    <x v="3281"/>
    <x v="0"/>
    <n v="0"/>
    <n v="7.8"/>
    <n v="0"/>
    <n v="16.93"/>
    <x v="2459"/>
    <n v="0"/>
    <n v="132.054"/>
    <n v="132.054"/>
    <s v="C44AC"/>
    <x v="60"/>
    <x v="0"/>
    <n v="4390"/>
  </r>
  <r>
    <n v="3316"/>
    <x v="3282"/>
    <x v="0"/>
    <n v="0"/>
    <n v="7.8"/>
    <n v="0"/>
    <n v="21.04"/>
    <x v="2460"/>
    <n v="0"/>
    <n v="164.11199999999999"/>
    <n v="164.11199999999999"/>
    <s v="C44AC"/>
    <x v="60"/>
    <x v="0"/>
    <n v="4390"/>
  </r>
  <r>
    <n v="3317"/>
    <x v="3283"/>
    <x v="0"/>
    <n v="0"/>
    <n v="7.8"/>
    <n v="0"/>
    <n v="7.36"/>
    <x v="2282"/>
    <n v="0"/>
    <n v="57.408000000000001"/>
    <n v="57.408000000000001"/>
    <s v="C44/60AC"/>
    <x v="60"/>
    <x v="0"/>
    <n v="4390"/>
  </r>
  <r>
    <n v="3318"/>
    <x v="3284"/>
    <x v="0"/>
    <n v="0.23399999999999999"/>
    <n v="7.5659999999999998"/>
    <n v="0"/>
    <n v="23.4"/>
    <x v="2461"/>
    <n v="0"/>
    <n v="177.0444"/>
    <n v="177.0444"/>
    <s v="C44/60AC"/>
    <x v="59"/>
    <x v="0"/>
    <n v="4390"/>
  </r>
  <r>
    <n v="3319"/>
    <x v="3285"/>
    <x v="24"/>
    <n v="0.26999999999999957"/>
    <n v="8.73"/>
    <n v="0"/>
    <n v="10.18"/>
    <x v="2360"/>
    <n v="0"/>
    <n v="88.871400000000008"/>
    <n v="88.871400000000008"/>
    <s v="C44/60AC"/>
    <x v="208"/>
    <x v="0"/>
    <n v="4390"/>
  </r>
  <r>
    <n v="3320"/>
    <x v="3286"/>
    <x v="0"/>
    <n v="0"/>
    <n v="7.8"/>
    <n v="0"/>
    <n v="1.55"/>
    <x v="2286"/>
    <n v="0"/>
    <n v="12.09"/>
    <n v="12.09"/>
    <s v="C44/60AC"/>
    <x v="60"/>
    <x v="0"/>
    <n v="4390"/>
  </r>
  <r>
    <n v="3321"/>
    <x v="3287"/>
    <x v="24"/>
    <n v="0.26999999999999957"/>
    <n v="8.73"/>
    <n v="0"/>
    <n v="2.96"/>
    <x v="2279"/>
    <n v="0"/>
    <n v="25.840800000000002"/>
    <n v="25.840800000000002"/>
    <s v="C44/60AC"/>
    <x v="61"/>
    <x v="0"/>
    <n v="4390"/>
  </r>
  <r>
    <n v="3322"/>
    <x v="3288"/>
    <x v="0"/>
    <n v="0.26999999999999957"/>
    <n v="7.53"/>
    <n v="0"/>
    <n v="5.53"/>
    <x v="2324"/>
    <n v="0"/>
    <n v="41.640900000000002"/>
    <n v="41.640900000000002"/>
    <s v="C44/60AC"/>
    <x v="59"/>
    <x v="0"/>
    <n v="4390"/>
  </r>
  <r>
    <n v="3323"/>
    <x v="3289"/>
    <x v="0"/>
    <n v="0.26999999999999957"/>
    <n v="7.53"/>
    <n v="0"/>
    <n v="9.51"/>
    <x v="408"/>
    <n v="0"/>
    <n v="71.610299999999995"/>
    <n v="71.610299999999995"/>
    <s v="C44/60AC"/>
    <x v="59"/>
    <x v="0"/>
    <n v="4390"/>
  </r>
  <r>
    <n v="3324"/>
    <x v="3290"/>
    <x v="0"/>
    <n v="0"/>
    <n v="7.8"/>
    <n v="0"/>
    <n v="3.1"/>
    <x v="2337"/>
    <n v="0"/>
    <n v="24.18"/>
    <n v="24.18"/>
    <s v="C44/60AC"/>
    <x v="59"/>
    <x v="0"/>
    <n v="4390"/>
  </r>
  <r>
    <n v="3325"/>
    <x v="3291"/>
    <x v="48"/>
    <n v="0.18599999999999994"/>
    <n v="6.0140000000000002"/>
    <n v="0"/>
    <n v="5.53"/>
    <x v="2324"/>
    <n v="0"/>
    <n v="33.257420000000003"/>
    <n v="33.257420000000003"/>
    <s v="C44ACCCA"/>
    <x v="209"/>
    <x v="6"/>
    <n v="4390"/>
  </r>
  <r>
    <n v="3326"/>
    <x v="3292"/>
    <x v="0"/>
    <n v="0.26999999999999957"/>
    <n v="7.53"/>
    <n v="0"/>
    <n v="11.34"/>
    <x v="2443"/>
    <n v="0"/>
    <n v="85.390200000000007"/>
    <n v="85.390200000000007"/>
    <s v="C44/60AC"/>
    <x v="59"/>
    <x v="0"/>
    <n v="4390"/>
  </r>
  <r>
    <n v="3327"/>
    <x v="3293"/>
    <x v="24"/>
    <n v="0.26999999999999957"/>
    <n v="8.73"/>
    <n v="0"/>
    <n v="5.23"/>
    <x v="2322"/>
    <n v="0"/>
    <n v="45.657900000000005"/>
    <n v="45.657900000000005"/>
    <s v="C44/60AC"/>
    <x v="58"/>
    <x v="0"/>
    <n v="4390"/>
  </r>
  <r>
    <n v="3328"/>
    <x v="3294"/>
    <x v="0"/>
    <n v="0"/>
    <n v="7.8"/>
    <n v="0"/>
    <n v="0.96"/>
    <x v="2345"/>
    <n v="0"/>
    <n v="7.4879999999999995"/>
    <n v="7.4879999999999995"/>
    <s v="C44/60AC"/>
    <x v="60"/>
    <x v="0"/>
    <n v="4390"/>
  </r>
  <r>
    <n v="3329"/>
    <x v="3295"/>
    <x v="0"/>
    <n v="0.26999999999999957"/>
    <n v="7.53"/>
    <n v="0"/>
    <n v="5.23"/>
    <x v="2322"/>
    <n v="0"/>
    <n v="39.381900000000002"/>
    <n v="39.381900000000002"/>
    <s v="C44/60AC"/>
    <x v="59"/>
    <x v="0"/>
    <n v="4390"/>
  </r>
  <r>
    <n v="3330"/>
    <x v="3296"/>
    <x v="0"/>
    <n v="0.26999999999999957"/>
    <n v="7.53"/>
    <n v="0"/>
    <n v="7.66"/>
    <x v="2344"/>
    <n v="0"/>
    <n v="57.6798"/>
    <n v="57.6798"/>
    <s v="C44/60AC"/>
    <x v="59"/>
    <x v="0"/>
    <n v="4390"/>
  </r>
  <r>
    <n v="3331"/>
    <x v="3297"/>
    <x v="0"/>
    <n v="0.26999999999999957"/>
    <n v="7.53"/>
    <n v="0"/>
    <n v="3.1"/>
    <x v="2337"/>
    <n v="0"/>
    <n v="23.343"/>
    <n v="23.343"/>
    <s v="C44/60AC"/>
    <x v="59"/>
    <x v="0"/>
    <n v="4390"/>
  </r>
  <r>
    <n v="3332"/>
    <x v="3298"/>
    <x v="24"/>
    <n v="0.26999999999999957"/>
    <n v="8.73"/>
    <n v="0"/>
    <n v="7.66"/>
    <x v="2344"/>
    <n v="0"/>
    <n v="66.871800000000007"/>
    <n v="66.871800000000007"/>
    <s v="C44/60AC"/>
    <x v="61"/>
    <x v="0"/>
    <n v="4390"/>
  </r>
  <r>
    <n v="3333"/>
    <x v="3299"/>
    <x v="24"/>
    <n v="0.26999999999999957"/>
    <n v="8.73"/>
    <n v="0"/>
    <n v="1.55"/>
    <x v="2286"/>
    <n v="0"/>
    <n v="13.531500000000001"/>
    <n v="13.531500000000001"/>
    <s v="C44/60AC"/>
    <x v="58"/>
    <x v="0"/>
    <n v="4390"/>
  </r>
  <r>
    <n v="3334"/>
    <x v="3300"/>
    <x v="0"/>
    <n v="0.26999999999999957"/>
    <n v="7.53"/>
    <n v="0"/>
    <n v="3.1"/>
    <x v="2337"/>
    <n v="0"/>
    <n v="23.343"/>
    <n v="23.343"/>
    <s v="C44/60AC"/>
    <x v="59"/>
    <x v="0"/>
    <n v="4390"/>
  </r>
  <r>
    <n v="3335"/>
    <x v="3301"/>
    <x v="24"/>
    <n v="0.26999999999999957"/>
    <n v="8.73"/>
    <n v="0"/>
    <n v="2.82"/>
    <x v="2277"/>
    <n v="0"/>
    <n v="24.618600000000001"/>
    <n v="24.618600000000001"/>
    <s v="C44/60AC"/>
    <x v="68"/>
    <x v="0"/>
    <n v="4390"/>
  </r>
  <r>
    <n v="3336"/>
    <x v="3302"/>
    <x v="24"/>
    <n v="0.26999999999999957"/>
    <n v="8.73"/>
    <n v="0"/>
    <n v="1.55"/>
    <x v="2286"/>
    <n v="0"/>
    <n v="13.531500000000001"/>
    <n v="13.531500000000001"/>
    <s v="C44/60AC"/>
    <x v="58"/>
    <x v="0"/>
    <n v="4390"/>
  </r>
  <r>
    <n v="3337"/>
    <x v="3303"/>
    <x v="0"/>
    <n v="0.26999999999999957"/>
    <n v="7.53"/>
    <n v="0"/>
    <n v="15.99"/>
    <x v="2462"/>
    <n v="0"/>
    <n v="120.40470000000001"/>
    <n v="120.40470000000001"/>
    <s v="C44/60AC"/>
    <x v="59"/>
    <x v="0"/>
    <n v="4390"/>
  </r>
  <r>
    <n v="3338"/>
    <x v="3304"/>
    <x v="0"/>
    <n v="0.26999999999999957"/>
    <n v="7.53"/>
    <n v="0"/>
    <n v="12.01"/>
    <x v="2463"/>
    <n v="0"/>
    <n v="90.435299999999998"/>
    <n v="90.435299999999998"/>
    <s v="C44/60AC"/>
    <x v="59"/>
    <x v="0"/>
    <n v="4390"/>
  </r>
  <r>
    <n v="3339"/>
    <x v="3305"/>
    <x v="24"/>
    <n v="0.26999999999999957"/>
    <n v="8.73"/>
    <n v="0"/>
    <n v="16.57"/>
    <x v="2464"/>
    <n v="0"/>
    <n v="144.65610000000001"/>
    <n v="144.65610000000001"/>
    <s v="C44/60AC"/>
    <x v="58"/>
    <x v="0"/>
    <n v="4390"/>
  </r>
  <r>
    <n v="3340"/>
    <x v="3306"/>
    <x v="0"/>
    <n v="0"/>
    <n v="7.8"/>
    <n v="0"/>
    <n v="8.33"/>
    <x v="2465"/>
    <n v="0"/>
    <n v="64.974000000000004"/>
    <n v="64.974000000000004"/>
    <s v="C44/60AC"/>
    <x v="60"/>
    <x v="0"/>
    <n v="4390"/>
  </r>
  <r>
    <n v="3341"/>
    <x v="3307"/>
    <x v="0"/>
    <n v="0.26999999999999957"/>
    <n v="7.53"/>
    <n v="0"/>
    <n v="6.5"/>
    <x v="2343"/>
    <n v="0"/>
    <n v="48.945"/>
    <n v="48.945"/>
    <s v="C44/60AC"/>
    <x v="59"/>
    <x v="0"/>
    <n v="4390"/>
  </r>
  <r>
    <n v="3342"/>
    <x v="3308"/>
    <x v="0"/>
    <n v="0"/>
    <n v="7.8"/>
    <n v="0"/>
    <n v="5.53"/>
    <x v="2324"/>
    <n v="0"/>
    <n v="43.134"/>
    <n v="43.134"/>
    <s v="C44/60AC"/>
    <x v="60"/>
    <x v="0"/>
    <n v="4390"/>
  </r>
  <r>
    <n v="3343"/>
    <x v="3309"/>
    <x v="48"/>
    <n v="0.18599999999999994"/>
    <n v="6.0140000000000002"/>
    <n v="0"/>
    <n v="15.02"/>
    <x v="2340"/>
    <n v="0"/>
    <n v="90.330280000000002"/>
    <n v="90.330280000000002"/>
    <s v="C44/60AC"/>
    <x v="210"/>
    <x v="6"/>
    <n v="4390"/>
  </r>
  <r>
    <n v="3344"/>
    <x v="3310"/>
    <x v="0"/>
    <n v="0.26999999999999957"/>
    <n v="7.53"/>
    <n v="0"/>
    <n v="1.55"/>
    <x v="2286"/>
    <n v="0"/>
    <n v="11.6715"/>
    <n v="11.6715"/>
    <s v="C44/60AC"/>
    <x v="59"/>
    <x v="0"/>
    <n v="4390"/>
  </r>
  <r>
    <n v="3345"/>
    <x v="3311"/>
    <x v="0"/>
    <n v="0.23399999999999999"/>
    <n v="7.5659999999999998"/>
    <n v="0"/>
    <n v="1.55"/>
    <x v="2286"/>
    <n v="0"/>
    <n v="11.7273"/>
    <n v="11.7273"/>
    <s v="C44/60AC"/>
    <x v="69"/>
    <x v="0"/>
    <n v="4390"/>
  </r>
  <r>
    <n v="3346"/>
    <x v="3312"/>
    <x v="22"/>
    <n v="0"/>
    <n v="6"/>
    <n v="0"/>
    <n v="33.81"/>
    <x v="2466"/>
    <n v="0"/>
    <n v="202.86"/>
    <n v="202.86"/>
    <s v="C44ACCTE"/>
    <x v="51"/>
    <x v="6"/>
    <n v="4390"/>
  </r>
  <r>
    <n v="3347"/>
    <x v="3313"/>
    <x v="0"/>
    <n v="0"/>
    <n v="7.8"/>
    <n v="0"/>
    <n v="5.53"/>
    <x v="2324"/>
    <n v="0"/>
    <n v="43.134"/>
    <n v="43.134"/>
    <s v="C44AC"/>
    <x v="60"/>
    <x v="0"/>
    <n v="4390"/>
  </r>
  <r>
    <n v="3348"/>
    <x v="3314"/>
    <x v="22"/>
    <n v="0"/>
    <n v="6"/>
    <n v="0"/>
    <n v="29.44"/>
    <x v="2467"/>
    <n v="0"/>
    <n v="176.64000000000001"/>
    <n v="176.64000000000001"/>
    <s v="C44ACCTE"/>
    <x v="51"/>
    <x v="6"/>
    <n v="4390"/>
  </r>
  <r>
    <n v="3349"/>
    <x v="3315"/>
    <x v="0"/>
    <n v="0.23399999999999999"/>
    <n v="7.5659999999999998"/>
    <n v="0"/>
    <n v="45.14"/>
    <x v="2468"/>
    <n v="0"/>
    <n v="341.52924000000002"/>
    <n v="341.52924000000002"/>
    <s v="C44ACCTE"/>
    <x v="59"/>
    <x v="0"/>
    <n v="4390"/>
  </r>
  <r>
    <n v="3350"/>
    <x v="3316"/>
    <x v="0"/>
    <n v="0.23399999999999999"/>
    <n v="7.5659999999999998"/>
    <n v="0"/>
    <n v="30.13"/>
    <x v="2469"/>
    <n v="0"/>
    <n v="227.96357999999998"/>
    <n v="227.96357999999998"/>
    <s v="C44AC"/>
    <x v="59"/>
    <x v="0"/>
    <n v="4390"/>
  </r>
  <r>
    <n v="3351"/>
    <x v="3317"/>
    <x v="24"/>
    <n v="0.26999999999999957"/>
    <n v="8.73"/>
    <n v="0"/>
    <n v="4.12"/>
    <x v="2276"/>
    <n v="0"/>
    <n v="35.967600000000004"/>
    <n v="35.967600000000004"/>
    <s v="C44AC"/>
    <x v="68"/>
    <x v="0"/>
    <n v="4390"/>
  </r>
  <r>
    <n v="3352"/>
    <x v="3318"/>
    <x v="24"/>
    <n v="0.26999999999999957"/>
    <n v="8.73"/>
    <n v="0"/>
    <n v="18.84"/>
    <x v="2470"/>
    <n v="0"/>
    <n v="164.47320000000002"/>
    <n v="164.47320000000002"/>
    <s v="C44AC"/>
    <x v="68"/>
    <x v="0"/>
    <n v="4390"/>
  </r>
  <r>
    <n v="3353"/>
    <x v="3319"/>
    <x v="24"/>
    <n v="0.26999999999999957"/>
    <n v="8.73"/>
    <n v="0"/>
    <n v="22.77"/>
    <x v="2471"/>
    <n v="0"/>
    <n v="198.78210000000001"/>
    <n v="198.78210000000001"/>
    <s v="C44AC"/>
    <x v="68"/>
    <x v="0"/>
    <n v="4390"/>
  </r>
  <r>
    <n v="3354"/>
    <x v="3320"/>
    <x v="48"/>
    <n v="0.18599999999999994"/>
    <n v="6.0140000000000002"/>
    <n v="0"/>
    <n v="19.09"/>
    <x v="2472"/>
    <n v="0"/>
    <n v="114.80726"/>
    <n v="114.80726"/>
    <s v="C44ACCCA"/>
    <x v="211"/>
    <x v="6"/>
    <n v="4390"/>
  </r>
  <r>
    <n v="3355"/>
    <x v="3321"/>
    <x v="48"/>
    <n v="0.18599999999999994"/>
    <n v="6.0140000000000002"/>
    <n v="0"/>
    <n v="9.35"/>
    <x v="2434"/>
    <n v="0"/>
    <n v="56.230899999999998"/>
    <n v="56.230899999999998"/>
    <s v="C44ACCCA"/>
    <x v="211"/>
    <x v="6"/>
    <n v="4390"/>
  </r>
  <r>
    <n v="3356"/>
    <x v="3322"/>
    <x v="48"/>
    <n v="0.18599999999999994"/>
    <n v="6.0140000000000002"/>
    <n v="0"/>
    <n v="18.7"/>
    <x v="2473"/>
    <n v="0"/>
    <n v="112.4618"/>
    <n v="112.4618"/>
    <s v="C44ACCCA"/>
    <x v="211"/>
    <x v="6"/>
    <n v="4390"/>
  </r>
  <r>
    <n v="3357"/>
    <x v="3323"/>
    <x v="48"/>
    <n v="0.18599999999999994"/>
    <n v="6.0140000000000002"/>
    <n v="0"/>
    <n v="9.7899999999999991"/>
    <x v="2474"/>
    <n v="0"/>
    <n v="58.87706"/>
    <n v="58.87706"/>
    <s v="C44ACCCA"/>
    <x v="211"/>
    <x v="6"/>
    <n v="4390"/>
  </r>
  <r>
    <n v="3358"/>
    <x v="3324"/>
    <x v="48"/>
    <n v="0.18599999999999994"/>
    <n v="6.0140000000000002"/>
    <n v="0"/>
    <n v="5.89"/>
    <x v="2475"/>
    <n v="0"/>
    <n v="35.422460000000001"/>
    <n v="35.422460000000001"/>
    <s v="C44ACCCA"/>
    <x v="211"/>
    <x v="6"/>
    <n v="4390"/>
  </r>
  <r>
    <n v="3359"/>
    <x v="3325"/>
    <x v="48"/>
    <n v="0.18599999999999994"/>
    <n v="6.0140000000000002"/>
    <n v="0"/>
    <n v="13.03"/>
    <x v="2476"/>
    <n v="0"/>
    <n v="78.36242"/>
    <n v="78.36242"/>
    <s v="C44ACCCA"/>
    <x v="211"/>
    <x v="6"/>
    <n v="4390"/>
  </r>
  <r>
    <n v="3360"/>
    <x v="3326"/>
    <x v="48"/>
    <n v="0.18599999999999994"/>
    <n v="6.0140000000000002"/>
    <n v="0"/>
    <n v="15.27"/>
    <x v="2477"/>
    <n v="0"/>
    <n v="91.833780000000004"/>
    <n v="91.833780000000004"/>
    <s v="C44ACCCA"/>
    <x v="211"/>
    <x v="6"/>
    <n v="4390"/>
  </r>
  <r>
    <n v="3361"/>
    <x v="3327"/>
    <x v="48"/>
    <n v="0.18599999999999994"/>
    <n v="6.0140000000000002"/>
    <n v="0"/>
    <n v="3.68"/>
    <x v="2281"/>
    <n v="0"/>
    <n v="22.131520000000002"/>
    <n v="22.131520000000002"/>
    <s v="C44ACCCA"/>
    <x v="211"/>
    <x v="6"/>
    <n v="4390"/>
  </r>
  <r>
    <n v="3362"/>
    <x v="3328"/>
    <x v="48"/>
    <n v="0.18599999999999994"/>
    <n v="6.0140000000000002"/>
    <n v="0"/>
    <n v="11.04"/>
    <x v="2319"/>
    <n v="0"/>
    <n v="66.394559999999998"/>
    <n v="66.394559999999998"/>
    <s v="C44ACCCA"/>
    <x v="211"/>
    <x v="6"/>
    <n v="4390"/>
  </r>
  <r>
    <n v="3363"/>
    <x v="3329"/>
    <x v="48"/>
    <n v="0.18599999999999994"/>
    <n v="6.0140000000000002"/>
    <n v="0"/>
    <n v="17.07"/>
    <x v="2478"/>
    <n v="0"/>
    <n v="102.65898"/>
    <n v="102.65898"/>
    <s v="C44ACCCA"/>
    <x v="211"/>
    <x v="6"/>
    <n v="4390"/>
  </r>
  <r>
    <n v="3364"/>
    <x v="3330"/>
    <x v="48"/>
    <n v="0.18599999999999994"/>
    <n v="6.0140000000000002"/>
    <n v="0"/>
    <n v="15.71"/>
    <x v="2479"/>
    <n v="0"/>
    <n v="94.479940000000013"/>
    <n v="94.479940000000013"/>
    <s v="C44ACCCA"/>
    <x v="211"/>
    <x v="6"/>
    <n v="4390"/>
  </r>
  <r>
    <n v="3365"/>
    <x v="3331"/>
    <x v="48"/>
    <n v="0.18599999999999994"/>
    <n v="6.0140000000000002"/>
    <n v="0"/>
    <n v="3.68"/>
    <x v="2281"/>
    <n v="0"/>
    <n v="22.131520000000002"/>
    <n v="22.131520000000002"/>
    <s v="C44ACCCA"/>
    <x v="211"/>
    <x v="6"/>
    <n v="4390"/>
  </r>
  <r>
    <n v="3366"/>
    <x v="3332"/>
    <x v="48"/>
    <n v="0.18599999999999994"/>
    <n v="6.0140000000000002"/>
    <n v="0"/>
    <n v="10.32"/>
    <x v="2480"/>
    <n v="0"/>
    <n v="62.064480000000003"/>
    <n v="62.064480000000003"/>
    <s v="C44ACCCA"/>
    <x v="211"/>
    <x v="6"/>
    <n v="4390"/>
  </r>
  <r>
    <n v="3367"/>
    <x v="3333"/>
    <x v="48"/>
    <n v="0.18599999999999994"/>
    <n v="6.0140000000000002"/>
    <n v="0"/>
    <n v="13.47"/>
    <x v="2481"/>
    <n v="0"/>
    <n v="81.008580000000009"/>
    <n v="81.008580000000009"/>
    <s v="C44ACCCA"/>
    <x v="211"/>
    <x v="6"/>
    <n v="4390"/>
  </r>
  <r>
    <n v="3368"/>
    <x v="3334"/>
    <x v="48"/>
    <n v="0.18599999999999994"/>
    <n v="6.0140000000000002"/>
    <n v="0"/>
    <n v="14.83"/>
    <x v="2482"/>
    <n v="0"/>
    <n v="89.18762000000001"/>
    <n v="89.18762000000001"/>
    <s v="C44ACCCA"/>
    <x v="211"/>
    <x v="6"/>
    <n v="4390"/>
  </r>
  <r>
    <n v="3369"/>
    <x v="3335"/>
    <x v="48"/>
    <n v="0.18599999999999994"/>
    <n v="6.0140000000000002"/>
    <n v="0"/>
    <n v="4.6399999999999997"/>
    <x v="2483"/>
    <n v="0"/>
    <n v="27.904959999999999"/>
    <n v="27.904959999999999"/>
    <s v="C44ACCCA"/>
    <x v="211"/>
    <x v="6"/>
    <n v="4390"/>
  </r>
  <r>
    <n v="3370"/>
    <x v="3336"/>
    <x v="48"/>
    <n v="0.18599999999999994"/>
    <n v="6.0140000000000002"/>
    <n v="0"/>
    <n v="3.1"/>
    <x v="2337"/>
    <n v="0"/>
    <n v="18.6434"/>
    <n v="18.6434"/>
    <s v="C44ACCCA"/>
    <x v="211"/>
    <x v="6"/>
    <n v="4390"/>
  </r>
  <r>
    <n v="3371"/>
    <x v="3337"/>
    <x v="48"/>
    <n v="0.18599999999999994"/>
    <n v="6.0140000000000002"/>
    <n v="0"/>
    <n v="3.1"/>
    <x v="2337"/>
    <n v="0"/>
    <n v="18.6434"/>
    <n v="18.6434"/>
    <s v="C44ACCCA"/>
    <x v="211"/>
    <x v="6"/>
    <n v="4390"/>
  </r>
  <r>
    <n v="3372"/>
    <x v="3338"/>
    <x v="48"/>
    <n v="0.18599999999999994"/>
    <n v="6.0140000000000002"/>
    <n v="0"/>
    <n v="38.840000000000003"/>
    <x v="2484"/>
    <n v="0"/>
    <n v="233.58376000000004"/>
    <n v="233.58376000000004"/>
    <s v="C44ACCCA"/>
    <x v="211"/>
    <x v="6"/>
    <n v="4390"/>
  </r>
  <r>
    <n v="3373"/>
    <x v="3339"/>
    <x v="48"/>
    <n v="0.18599999999999994"/>
    <n v="6.0140000000000002"/>
    <n v="0"/>
    <n v="14.96"/>
    <x v="2485"/>
    <n v="0"/>
    <n v="89.969440000000006"/>
    <n v="89.969440000000006"/>
    <s v="C44ACCCA"/>
    <x v="211"/>
    <x v="6"/>
    <n v="4390"/>
  </r>
  <r>
    <n v="3374"/>
    <x v="3340"/>
    <x v="48"/>
    <n v="0.18599999999999994"/>
    <n v="6.0140000000000002"/>
    <n v="0"/>
    <n v="3.68"/>
    <x v="2281"/>
    <n v="0"/>
    <n v="22.131520000000002"/>
    <n v="22.131520000000002"/>
    <s v="C44ACCCA"/>
    <x v="211"/>
    <x v="6"/>
    <n v="4390"/>
  </r>
  <r>
    <n v="3375"/>
    <x v="3341"/>
    <x v="48"/>
    <n v="0.18599999999999994"/>
    <n v="6.0140000000000002"/>
    <n v="0"/>
    <n v="6.63"/>
    <x v="2486"/>
    <n v="0"/>
    <n v="39.872820000000004"/>
    <n v="39.872820000000004"/>
    <s v="C44ACCCA"/>
    <x v="211"/>
    <x v="6"/>
    <n v="4390"/>
  </r>
  <r>
    <n v="3376"/>
    <x v="3342"/>
    <x v="48"/>
    <n v="0.18599999999999994"/>
    <n v="6.0140000000000002"/>
    <n v="0"/>
    <n v="38.369999999999997"/>
    <x v="2487"/>
    <n v="0"/>
    <n v="230.75718000000001"/>
    <n v="230.75718000000001"/>
    <s v="C44ACCCA"/>
    <x v="211"/>
    <x v="6"/>
    <n v="4390"/>
  </r>
  <r>
    <n v="3377"/>
    <x v="3343"/>
    <x v="24"/>
    <n v="0.26999999999999957"/>
    <n v="8.73"/>
    <n v="0"/>
    <n v="3.68"/>
    <x v="2281"/>
    <n v="0"/>
    <n v="32.126400000000004"/>
    <n v="32.126400000000004"/>
    <s v="C44ACCCA"/>
    <x v="68"/>
    <x v="0"/>
    <n v="4390"/>
  </r>
  <r>
    <n v="3378"/>
    <x v="3344"/>
    <x v="24"/>
    <n v="0.26999999999999957"/>
    <n v="8.73"/>
    <n v="0"/>
    <n v="3.98"/>
    <x v="2306"/>
    <n v="0"/>
    <n v="34.745400000000004"/>
    <n v="34.745400000000004"/>
    <s v="C44ACCCA"/>
    <x v="65"/>
    <x v="0"/>
    <n v="4390"/>
  </r>
  <r>
    <n v="3379"/>
    <x v="3345"/>
    <x v="24"/>
    <n v="0.26999999999999957"/>
    <n v="8.73"/>
    <n v="0"/>
    <n v="11.34"/>
    <x v="2443"/>
    <n v="0"/>
    <n v="98.998199999999997"/>
    <n v="98.998199999999997"/>
    <s v="C44ACCCA"/>
    <x v="65"/>
    <x v="0"/>
    <n v="4390"/>
  </r>
  <r>
    <n v="3380"/>
    <x v="3346"/>
    <x v="24"/>
    <n v="0.26999999999999957"/>
    <n v="8.73"/>
    <n v="0"/>
    <n v="16.04"/>
    <x v="2488"/>
    <n v="0"/>
    <n v="140.0292"/>
    <n v="140.0292"/>
    <s v="C44ACCCA"/>
    <x v="65"/>
    <x v="0"/>
    <n v="4390"/>
  </r>
  <r>
    <n v="3381"/>
    <x v="3347"/>
    <x v="24"/>
    <n v="0.26999999999999957"/>
    <n v="8.73"/>
    <n v="0"/>
    <n v="18.12"/>
    <x v="2489"/>
    <n v="0"/>
    <n v="158.1876"/>
    <n v="158.1876"/>
    <s v="C44ACCCA"/>
    <x v="65"/>
    <x v="0"/>
    <n v="4390"/>
  </r>
  <r>
    <n v="3382"/>
    <x v="3348"/>
    <x v="24"/>
    <n v="0.26999999999999957"/>
    <n v="8.73"/>
    <n v="0"/>
    <n v="11.15"/>
    <x v="2490"/>
    <n v="0"/>
    <n v="97.339500000000001"/>
    <n v="97.339500000000001"/>
    <s v="C44ACCCA"/>
    <x v="68"/>
    <x v="0"/>
    <n v="4390"/>
  </r>
  <r>
    <n v="3383"/>
    <x v="3349"/>
    <x v="24"/>
    <n v="0.26999999999999957"/>
    <n v="8.73"/>
    <n v="0"/>
    <n v="1.55"/>
    <x v="2286"/>
    <n v="0"/>
    <n v="13.531500000000001"/>
    <n v="13.531500000000001"/>
    <s v="C44ACCCA"/>
    <x v="65"/>
    <x v="0"/>
    <n v="4390"/>
  </r>
  <r>
    <n v="3384"/>
    <x v="3350"/>
    <x v="24"/>
    <n v="0.26999999999999957"/>
    <n v="8.73"/>
    <n v="0"/>
    <n v="23.05"/>
    <x v="2491"/>
    <n v="0"/>
    <n v="201.22650000000002"/>
    <n v="201.22650000000002"/>
    <s v="C44ACCCA"/>
    <x v="65"/>
    <x v="0"/>
    <n v="4390"/>
  </r>
  <r>
    <n v="3385"/>
    <x v="3351"/>
    <x v="24"/>
    <n v="0.26999999999999957"/>
    <n v="8.73"/>
    <n v="0"/>
    <n v="23.63"/>
    <x v="2414"/>
    <n v="0"/>
    <n v="206.28989999999999"/>
    <n v="206.28989999999999"/>
    <s v="C44ACCCA"/>
    <x v="65"/>
    <x v="0"/>
    <n v="4390"/>
  </r>
  <r>
    <n v="3386"/>
    <x v="3352"/>
    <x v="24"/>
    <n v="0.26999999999999957"/>
    <n v="8.73"/>
    <n v="0"/>
    <n v="5.53"/>
    <x v="2324"/>
    <n v="0"/>
    <n v="48.276900000000005"/>
    <n v="48.276900000000005"/>
    <s v="C44ACCCA"/>
    <x v="65"/>
    <x v="0"/>
    <n v="4390"/>
  </r>
  <r>
    <n v="3387"/>
    <x v="3353"/>
    <x v="24"/>
    <n v="0.26999999999999957"/>
    <n v="8.73"/>
    <n v="0"/>
    <n v="11.34"/>
    <x v="2443"/>
    <n v="0"/>
    <n v="98.998199999999997"/>
    <n v="98.998199999999997"/>
    <s v="C44ACCCA"/>
    <x v="68"/>
    <x v="0"/>
    <n v="4390"/>
  </r>
  <r>
    <n v="3388"/>
    <x v="3354"/>
    <x v="24"/>
    <n v="0.26999999999999957"/>
    <n v="8.73"/>
    <n v="0"/>
    <n v="16.57"/>
    <x v="2464"/>
    <n v="0"/>
    <n v="144.65610000000001"/>
    <n v="144.65610000000001"/>
    <s v="C44ACCCA"/>
    <x v="68"/>
    <x v="0"/>
    <n v="4390"/>
  </r>
  <r>
    <n v="3389"/>
    <x v="3355"/>
    <x v="24"/>
    <n v="0.26999999999999957"/>
    <n v="8.73"/>
    <n v="0"/>
    <n v="7.75"/>
    <x v="2492"/>
    <n v="0"/>
    <n v="67.657499999999999"/>
    <n v="67.657499999999999"/>
    <s v="C44ACCCA"/>
    <x v="68"/>
    <x v="0"/>
    <n v="4390"/>
  </r>
  <r>
    <n v="3390"/>
    <x v="3356"/>
    <x v="24"/>
    <n v="0.26999999999999957"/>
    <n v="8.73"/>
    <n v="0"/>
    <n v="5.23"/>
    <x v="2322"/>
    <n v="0"/>
    <n v="45.657900000000005"/>
    <n v="45.657900000000005"/>
    <s v="C44ACCCA"/>
    <x v="68"/>
    <x v="0"/>
    <n v="4390"/>
  </r>
  <r>
    <n v="3391"/>
    <x v="3357"/>
    <x v="24"/>
    <n v="0.26999999999999957"/>
    <n v="8.73"/>
    <n v="0"/>
    <n v="11.34"/>
    <x v="2443"/>
    <n v="0"/>
    <n v="98.998199999999997"/>
    <n v="98.998199999999997"/>
    <s v="C44ACCCA"/>
    <x v="68"/>
    <x v="0"/>
    <n v="4390"/>
  </r>
  <r>
    <n v="3392"/>
    <x v="3358"/>
    <x v="48"/>
    <n v="0.18599999999999994"/>
    <n v="6.0140000000000002"/>
    <n v="0"/>
    <n v="3.68"/>
    <x v="2281"/>
    <n v="0"/>
    <n v="22.131520000000002"/>
    <n v="22.131520000000002"/>
    <s v="C44ACCCA"/>
    <x v="211"/>
    <x v="6"/>
    <n v="4390"/>
  </r>
  <r>
    <n v="3393"/>
    <x v="3359"/>
    <x v="24"/>
    <n v="0.26999999999999957"/>
    <n v="8.73"/>
    <n v="0"/>
    <n v="29.74"/>
    <x v="2493"/>
    <n v="0"/>
    <n v="259.6302"/>
    <n v="259.6302"/>
    <s v="C44ACCCA"/>
    <x v="65"/>
    <x v="0"/>
    <n v="4390"/>
  </r>
  <r>
    <n v="3394"/>
    <x v="3360"/>
    <x v="24"/>
    <n v="0.26999999999999957"/>
    <n v="8.73"/>
    <n v="0"/>
    <n v="11.15"/>
    <x v="2490"/>
    <n v="0"/>
    <n v="97.339500000000001"/>
    <n v="97.339500000000001"/>
    <s v="C44ACCCA"/>
    <x v="68"/>
    <x v="0"/>
    <n v="4390"/>
  </r>
  <r>
    <n v="3395"/>
    <x v="3361"/>
    <x v="24"/>
    <n v="0.26999999999999957"/>
    <n v="8.73"/>
    <n v="0"/>
    <n v="11.73"/>
    <x v="2407"/>
    <n v="0"/>
    <n v="102.4029"/>
    <n v="102.4029"/>
    <s v="C44ACCCA"/>
    <x v="68"/>
    <x v="0"/>
    <n v="4390"/>
  </r>
  <r>
    <n v="3396"/>
    <x v="3362"/>
    <x v="24"/>
    <n v="0.26999999999999957"/>
    <n v="8.73"/>
    <n v="0"/>
    <n v="19.09"/>
    <x v="2472"/>
    <n v="0"/>
    <n v="166.6557"/>
    <n v="166.6557"/>
    <s v="C44ACCCA"/>
    <x v="68"/>
    <x v="0"/>
    <n v="4390"/>
  </r>
  <r>
    <n v="3397"/>
    <x v="3363"/>
    <x v="24"/>
    <n v="0.26999999999999957"/>
    <n v="8.73"/>
    <n v="0"/>
    <n v="1.55"/>
    <x v="2286"/>
    <n v="0"/>
    <n v="13.531500000000001"/>
    <n v="13.531500000000001"/>
    <s v="C44ACCCA"/>
    <x v="68"/>
    <x v="0"/>
    <n v="4390"/>
  </r>
  <r>
    <n v="3398"/>
    <x v="3364"/>
    <x v="24"/>
    <n v="0.26999999999999957"/>
    <n v="8.73"/>
    <n v="0"/>
    <n v="7.36"/>
    <x v="2282"/>
    <n v="0"/>
    <n v="64.252800000000008"/>
    <n v="64.252800000000008"/>
    <s v="C44ACCCA"/>
    <x v="68"/>
    <x v="0"/>
    <n v="4390"/>
  </r>
  <r>
    <n v="3399"/>
    <x v="3365"/>
    <x v="24"/>
    <n v="0.26999999999999957"/>
    <n v="8.73"/>
    <n v="0"/>
    <n v="14.72"/>
    <x v="2316"/>
    <n v="0"/>
    <n v="128.50560000000002"/>
    <n v="128.50560000000002"/>
    <s v="C44ACCCA"/>
    <x v="65"/>
    <x v="0"/>
    <n v="4390"/>
  </r>
  <r>
    <n v="3400"/>
    <x v="3366"/>
    <x v="24"/>
    <n v="0.26999999999999957"/>
    <n v="8.73"/>
    <n v="0"/>
    <n v="10.46"/>
    <x v="2439"/>
    <n v="0"/>
    <n v="91.31580000000001"/>
    <n v="91.31580000000001"/>
    <s v="C44ACCCA"/>
    <x v="65"/>
    <x v="0"/>
    <n v="4390"/>
  </r>
  <r>
    <n v="3401"/>
    <x v="3367"/>
    <x v="24"/>
    <n v="0.26999999999999957"/>
    <n v="8.73"/>
    <n v="0"/>
    <n v="12.59"/>
    <x v="2428"/>
    <n v="0"/>
    <n v="109.91070000000001"/>
    <n v="109.91070000000001"/>
    <s v="C44ACCCA"/>
    <x v="68"/>
    <x v="0"/>
    <n v="4390"/>
  </r>
  <r>
    <n v="3402"/>
    <x v="3368"/>
    <x v="24"/>
    <n v="0.26999999999999957"/>
    <n v="8.73"/>
    <n v="0"/>
    <n v="5.33"/>
    <x v="2494"/>
    <n v="0"/>
    <n v="46.530900000000003"/>
    <n v="46.530900000000003"/>
    <s v="C44ACCCA"/>
    <x v="68"/>
    <x v="0"/>
    <n v="4390"/>
  </r>
  <r>
    <n v="3403"/>
    <x v="3369"/>
    <x v="24"/>
    <n v="0.26999999999999957"/>
    <n v="8.73"/>
    <n v="0"/>
    <n v="34.25"/>
    <x v="2495"/>
    <n v="0"/>
    <n v="299.0025"/>
    <n v="299.0025"/>
    <s v="C44ACCCA"/>
    <x v="65"/>
    <x v="0"/>
    <n v="4390"/>
  </r>
  <r>
    <n v="3404"/>
    <x v="3370"/>
    <x v="24"/>
    <n v="0.26999999999999957"/>
    <n v="8.73"/>
    <n v="0"/>
    <n v="10.98"/>
    <x v="2441"/>
    <n v="0"/>
    <n v="95.855400000000003"/>
    <n v="95.855400000000003"/>
    <s v="C44ACCCA"/>
    <x v="65"/>
    <x v="0"/>
    <n v="4390"/>
  </r>
  <r>
    <n v="3405"/>
    <x v="3371"/>
    <x v="24"/>
    <n v="0.26999999999999957"/>
    <n v="8.73"/>
    <n v="0"/>
    <n v="9.8800000000000008"/>
    <x v="2496"/>
    <n v="0"/>
    <n v="86.252400000000009"/>
    <n v="86.252400000000009"/>
    <s v="C44ACCCA"/>
    <x v="68"/>
    <x v="0"/>
    <n v="4390"/>
  </r>
  <r>
    <n v="3406"/>
    <x v="3372"/>
    <x v="24"/>
    <n v="0.26999999999999957"/>
    <n v="8.73"/>
    <n v="0"/>
    <n v="13.56"/>
    <x v="2497"/>
    <n v="0"/>
    <n v="118.37880000000001"/>
    <n v="118.37880000000001"/>
    <s v="C44ACCCA"/>
    <x v="65"/>
    <x v="0"/>
    <n v="4390"/>
  </r>
  <r>
    <n v="3407"/>
    <x v="3373"/>
    <x v="24"/>
    <n v="0.26999999999999957"/>
    <n v="8.73"/>
    <n v="0"/>
    <n v="30.82"/>
    <x v="2498"/>
    <n v="0"/>
    <n v="269.05860000000001"/>
    <n v="269.05860000000001"/>
    <s v="C44ACCCA"/>
    <x v="68"/>
    <x v="0"/>
    <n v="4390"/>
  </r>
  <r>
    <n v="3408"/>
    <x v="3374"/>
    <x v="24"/>
    <n v="0.26999999999999957"/>
    <n v="8.73"/>
    <n v="0"/>
    <n v="16.82"/>
    <x v="2499"/>
    <n v="0"/>
    <n v="146.83860000000001"/>
    <n v="146.83860000000001"/>
    <s v="C44ACCCA"/>
    <x v="65"/>
    <x v="0"/>
    <n v="4390"/>
  </r>
  <r>
    <n v="3409"/>
    <x v="3375"/>
    <x v="24"/>
    <n v="0.26999999999999957"/>
    <n v="8.73"/>
    <n v="0"/>
    <n v="1.55"/>
    <x v="2286"/>
    <n v="0"/>
    <n v="13.531500000000001"/>
    <n v="13.531500000000001"/>
    <s v="C44ACCCA"/>
    <x v="68"/>
    <x v="0"/>
    <n v="4390"/>
  </r>
  <r>
    <n v="3410"/>
    <x v="3376"/>
    <x v="24"/>
    <n v="0.26999999999999957"/>
    <n v="8.73"/>
    <n v="0"/>
    <n v="3.68"/>
    <x v="2281"/>
    <n v="0"/>
    <n v="32.126400000000004"/>
    <n v="32.126400000000004"/>
    <s v="C44ACCCA"/>
    <x v="68"/>
    <x v="0"/>
    <n v="4390"/>
  </r>
  <r>
    <n v="3411"/>
    <x v="3377"/>
    <x v="24"/>
    <n v="0.26999999999999957"/>
    <n v="8.73"/>
    <n v="0"/>
    <n v="5.23"/>
    <x v="2322"/>
    <n v="0"/>
    <n v="45.657900000000005"/>
    <n v="45.657900000000005"/>
    <s v="C44ACCCA"/>
    <x v="68"/>
    <x v="0"/>
    <n v="4390"/>
  </r>
  <r>
    <n v="3412"/>
    <x v="3378"/>
    <x v="24"/>
    <n v="0.26999999999999957"/>
    <n v="8.73"/>
    <n v="0"/>
    <n v="1.55"/>
    <x v="2286"/>
    <n v="0"/>
    <n v="13.531500000000001"/>
    <n v="13.531500000000001"/>
    <s v="C44ACCCA"/>
    <x v="68"/>
    <x v="0"/>
    <n v="4390"/>
  </r>
  <r>
    <n v="3413"/>
    <x v="3379"/>
    <x v="24"/>
    <n v="0.26999999999999957"/>
    <n v="8.73"/>
    <n v="0"/>
    <n v="3.98"/>
    <x v="2306"/>
    <n v="0"/>
    <n v="34.745400000000004"/>
    <n v="34.745400000000004"/>
    <s v="C44ACCCA"/>
    <x v="68"/>
    <x v="0"/>
    <n v="4390"/>
  </r>
  <r>
    <n v="3414"/>
    <x v="3380"/>
    <x v="24"/>
    <n v="0.26999999999999957"/>
    <n v="8.73"/>
    <n v="0"/>
    <n v="29.4"/>
    <x v="2500"/>
    <n v="0"/>
    <n v="256.66199999999998"/>
    <n v="256.66199999999998"/>
    <s v="C44ACCCA"/>
    <x v="68"/>
    <x v="0"/>
    <n v="4390"/>
  </r>
  <r>
    <n v="3415"/>
    <x v="3381"/>
    <x v="24"/>
    <n v="0.26999999999999957"/>
    <n v="8.73"/>
    <n v="0"/>
    <n v="11.73"/>
    <x v="2407"/>
    <n v="0"/>
    <n v="102.4029"/>
    <n v="102.4029"/>
    <s v="C44ACCCA"/>
    <x v="68"/>
    <x v="0"/>
    <n v="4390"/>
  </r>
  <r>
    <n v="3416"/>
    <x v="3382"/>
    <x v="24"/>
    <n v="0.26999999999999957"/>
    <n v="8.73"/>
    <n v="0"/>
    <n v="231.36"/>
    <x v="2501"/>
    <n v="0"/>
    <n v="2019.7728000000002"/>
    <n v="2019.7728000000002"/>
    <s v="C44ACCCA"/>
    <x v="68"/>
    <x v="0"/>
    <n v="4390"/>
  </r>
  <r>
    <n v="3417"/>
    <x v="3383"/>
    <x v="24"/>
    <n v="0.26999999999999957"/>
    <n v="8.73"/>
    <n v="0"/>
    <n v="7.36"/>
    <x v="2282"/>
    <n v="0"/>
    <n v="64.252800000000008"/>
    <n v="64.252800000000008"/>
    <s v="C44ACCCA"/>
    <x v="65"/>
    <x v="0"/>
    <n v="4390"/>
  </r>
  <r>
    <n v="3418"/>
    <x v="3384"/>
    <x v="24"/>
    <n v="0.26999999999999957"/>
    <n v="8.73"/>
    <n v="0"/>
    <n v="15.68"/>
    <x v="2502"/>
    <n v="0"/>
    <n v="136.88640000000001"/>
    <n v="136.88640000000001"/>
    <s v="C44ACCCA"/>
    <x v="65"/>
    <x v="0"/>
    <n v="4390"/>
  </r>
  <r>
    <n v="3419"/>
    <x v="3385"/>
    <x v="24"/>
    <n v="0.26999999999999957"/>
    <n v="8.73"/>
    <n v="0"/>
    <n v="3.68"/>
    <x v="2281"/>
    <n v="0"/>
    <n v="32.126400000000004"/>
    <n v="32.126400000000004"/>
    <s v="C44ACCCA"/>
    <x v="65"/>
    <x v="0"/>
    <n v="4390"/>
  </r>
  <r>
    <n v="3420"/>
    <x v="3386"/>
    <x v="24"/>
    <n v="0.26999999999999957"/>
    <n v="8.73"/>
    <n v="0"/>
    <n v="19.829999999999998"/>
    <x v="2503"/>
    <n v="0"/>
    <n v="173.11589999999998"/>
    <n v="173.11589999999998"/>
    <s v="C44ACCCA"/>
    <x v="65"/>
    <x v="0"/>
    <n v="4390"/>
  </r>
  <r>
    <n v="3421"/>
    <x v="3387"/>
    <x v="24"/>
    <n v="0.26999999999999957"/>
    <n v="8.73"/>
    <n v="0"/>
    <n v="7.36"/>
    <x v="2282"/>
    <n v="0"/>
    <n v="64.252800000000008"/>
    <n v="64.252800000000008"/>
    <s v="C44ACCCA"/>
    <x v="65"/>
    <x v="0"/>
    <n v="4390"/>
  </r>
  <r>
    <n v="3422"/>
    <x v="3388"/>
    <x v="24"/>
    <n v="0.26999999999999957"/>
    <n v="8.73"/>
    <n v="0"/>
    <n v="9.74"/>
    <x v="2504"/>
    <n v="0"/>
    <n v="85.030200000000008"/>
    <n v="85.030200000000008"/>
    <s v="C44ACCCA"/>
    <x v="65"/>
    <x v="0"/>
    <n v="4390"/>
  </r>
  <r>
    <n v="3423"/>
    <x v="3389"/>
    <x v="24"/>
    <n v="0.26999999999999957"/>
    <n v="8.73"/>
    <n v="0"/>
    <n v="11.73"/>
    <x v="2407"/>
    <n v="0"/>
    <n v="102.4029"/>
    <n v="102.4029"/>
    <s v="C44ACCCA"/>
    <x v="65"/>
    <x v="0"/>
    <n v="4390"/>
  </r>
  <r>
    <n v="3424"/>
    <x v="3390"/>
    <x v="24"/>
    <n v="0.26999999999999957"/>
    <n v="8.73"/>
    <n v="0"/>
    <n v="21.22"/>
    <x v="2427"/>
    <n v="0"/>
    <n v="185.25059999999999"/>
    <n v="185.25059999999999"/>
    <s v="C44AC"/>
    <x v="58"/>
    <x v="0"/>
    <n v="4390"/>
  </r>
  <r>
    <n v="3425"/>
    <x v="3391"/>
    <x v="22"/>
    <n v="0"/>
    <n v="6"/>
    <n v="0"/>
    <n v="7.8"/>
    <x v="2323"/>
    <n v="0"/>
    <n v="46.8"/>
    <n v="46.8"/>
    <s v="C44AC"/>
    <x v="51"/>
    <x v="6"/>
    <n v="4390"/>
  </r>
  <r>
    <n v="3426"/>
    <x v="3392"/>
    <x v="25"/>
    <n v="0"/>
    <n v="7.4"/>
    <n v="0"/>
    <n v="5.92"/>
    <x v="2505"/>
    <n v="0"/>
    <n v="43.808"/>
    <n v="43.808"/>
    <s v="C44AC"/>
    <x v="62"/>
    <x v="6"/>
    <n v="4390"/>
  </r>
  <r>
    <n v="3427"/>
    <x v="3393"/>
    <x v="22"/>
    <n v="0.17999999999999972"/>
    <n v="5.82"/>
    <n v="0"/>
    <n v="20.059999999999999"/>
    <x v="2506"/>
    <n v="0"/>
    <n v="116.7492"/>
    <n v="116.7492"/>
    <s v="C44AC"/>
    <x v="52"/>
    <x v="6"/>
    <n v="4390"/>
  </r>
  <r>
    <n v="3428"/>
    <x v="3394"/>
    <x v="24"/>
    <n v="0.26999999999999957"/>
    <n v="8.73"/>
    <n v="0"/>
    <n v="3.68"/>
    <x v="2281"/>
    <n v="0"/>
    <n v="32.126400000000004"/>
    <n v="32.126400000000004"/>
    <s v="C44AC"/>
    <x v="54"/>
    <x v="9"/>
    <n v="4390"/>
  </r>
  <r>
    <n v="3429"/>
    <x v="3395"/>
    <x v="22"/>
    <n v="0.17999999999999972"/>
    <n v="5.82"/>
    <n v="0"/>
    <n v="7.36"/>
    <x v="2282"/>
    <n v="0"/>
    <n v="42.835200000000007"/>
    <n v="42.835200000000007"/>
    <s v="C44AC"/>
    <x v="51"/>
    <x v="6"/>
    <n v="4390"/>
  </r>
  <r>
    <n v="3430"/>
    <x v="3396"/>
    <x v="0"/>
    <n v="0.26999999999999957"/>
    <n v="7.53"/>
    <n v="0"/>
    <n v="7.36"/>
    <x v="2282"/>
    <n v="0"/>
    <n v="55.420800000000007"/>
    <n v="55.420800000000007"/>
    <s v="C44AC"/>
    <x v="59"/>
    <x v="0"/>
    <n v="4390"/>
  </r>
  <r>
    <n v="3431"/>
    <x v="3397"/>
    <x v="0"/>
    <n v="0.26999999999999957"/>
    <n v="7.53"/>
    <n v="0"/>
    <n v="4.12"/>
    <x v="2276"/>
    <n v="0"/>
    <n v="31.023600000000002"/>
    <n v="31.023600000000002"/>
    <s v="C44AC"/>
    <x v="59"/>
    <x v="0"/>
    <n v="4390"/>
  </r>
  <r>
    <n v="3432"/>
    <x v="3398"/>
    <x v="22"/>
    <n v="0.17999999999999972"/>
    <n v="5.82"/>
    <n v="0"/>
    <n v="13.86"/>
    <x v="2433"/>
    <n v="0"/>
    <n v="80.665199999999999"/>
    <n v="80.665199999999999"/>
    <s v="C44AC"/>
    <x v="55"/>
    <x v="6"/>
    <n v="4390"/>
  </r>
  <r>
    <n v="3433"/>
    <x v="3399"/>
    <x v="22"/>
    <n v="0"/>
    <n v="6"/>
    <n v="0"/>
    <n v="3.68"/>
    <x v="2281"/>
    <n v="0"/>
    <n v="22.080000000000002"/>
    <n v="22.080000000000002"/>
    <s v="C44AC"/>
    <x v="55"/>
    <x v="6"/>
    <n v="4390"/>
  </r>
  <r>
    <n v="3434"/>
    <x v="3400"/>
    <x v="22"/>
    <n v="0"/>
    <n v="6"/>
    <n v="0"/>
    <n v="30.81"/>
    <x v="2507"/>
    <n v="0"/>
    <n v="184.85999999999999"/>
    <n v="184.85999999999999"/>
    <s v="C44AC"/>
    <x v="51"/>
    <x v="6"/>
    <n v="4390"/>
  </r>
  <r>
    <n v="3435"/>
    <x v="3401"/>
    <x v="25"/>
    <n v="0.22200000000000042"/>
    <n v="7.1779999999999999"/>
    <n v="0"/>
    <n v="8.91"/>
    <x v="2321"/>
    <n v="0"/>
    <n v="63.955980000000004"/>
    <n v="63.955980000000004"/>
    <s v="C44AC"/>
    <x v="62"/>
    <x v="6"/>
    <n v="4390"/>
  </r>
  <r>
    <n v="3436"/>
    <x v="3402"/>
    <x v="24"/>
    <n v="0.26999999999999957"/>
    <n v="8.73"/>
    <n v="0"/>
    <n v="15.02"/>
    <x v="2340"/>
    <n v="0"/>
    <n v="131.12460000000002"/>
    <n v="131.12460000000002"/>
    <s v="C44AC"/>
    <x v="61"/>
    <x v="0"/>
    <n v="4390"/>
  </r>
  <r>
    <n v="3437"/>
    <x v="3403"/>
    <x v="25"/>
    <n v="0.22200000000000042"/>
    <n v="7.1779999999999999"/>
    <n v="0"/>
    <n v="5.92"/>
    <x v="2505"/>
    <n v="0"/>
    <n v="42.493760000000002"/>
    <n v="42.493760000000002"/>
    <s v="C44AC"/>
    <x v="62"/>
    <x v="6"/>
    <n v="4390"/>
  </r>
  <r>
    <n v="3438"/>
    <x v="3404"/>
    <x v="22"/>
    <n v="0.17999999999999972"/>
    <n v="5.82"/>
    <n v="0"/>
    <n v="26.82"/>
    <x v="2508"/>
    <n v="0"/>
    <n v="156.0924"/>
    <n v="156.0924"/>
    <s v="C44AC"/>
    <x v="55"/>
    <x v="6"/>
    <n v="4390"/>
  </r>
  <r>
    <n v="3439"/>
    <x v="3405"/>
    <x v="22"/>
    <n v="0.17999999999999972"/>
    <n v="5.82"/>
    <n v="0"/>
    <n v="11.43"/>
    <x v="2411"/>
    <n v="0"/>
    <n v="66.522599999999997"/>
    <n v="66.522599999999997"/>
    <s v="C44AC"/>
    <x v="55"/>
    <x v="6"/>
    <n v="4390"/>
  </r>
  <r>
    <n v="3440"/>
    <x v="3406"/>
    <x v="24"/>
    <n v="0.26999999999999957"/>
    <n v="8.73"/>
    <n v="0"/>
    <n v="7.36"/>
    <x v="2282"/>
    <n v="0"/>
    <n v="64.252800000000008"/>
    <n v="64.252800000000008"/>
    <s v="C44AC"/>
    <x v="58"/>
    <x v="0"/>
    <n v="4390"/>
  </r>
  <r>
    <n v="3441"/>
    <x v="3407"/>
    <x v="22"/>
    <n v="0.17999999999999972"/>
    <n v="5.82"/>
    <n v="0"/>
    <n v="15.38"/>
    <x v="2509"/>
    <n v="0"/>
    <n v="89.511600000000016"/>
    <n v="89.511600000000016"/>
    <s v="C44AC"/>
    <x v="52"/>
    <x v="6"/>
    <n v="4390"/>
  </r>
  <r>
    <n v="3442"/>
    <x v="3408"/>
    <x v="22"/>
    <n v="0.17999999999999972"/>
    <n v="5.82"/>
    <n v="0"/>
    <n v="15.38"/>
    <x v="2509"/>
    <n v="0"/>
    <n v="89.511600000000016"/>
    <n v="89.511600000000016"/>
    <s v="C44AC"/>
    <x v="55"/>
    <x v="6"/>
    <n v="4390"/>
  </r>
  <r>
    <n v="3443"/>
    <x v="3409"/>
    <x v="24"/>
    <n v="0.26999999999999957"/>
    <n v="8.73"/>
    <n v="0"/>
    <n v="11.04"/>
    <x v="2319"/>
    <n v="0"/>
    <n v="96.379199999999997"/>
    <n v="96.379199999999997"/>
    <s v="C44AC"/>
    <x v="58"/>
    <x v="0"/>
    <n v="4390"/>
  </r>
  <r>
    <n v="3444"/>
    <x v="3410"/>
    <x v="22"/>
    <n v="0.17999999999999972"/>
    <n v="5.82"/>
    <n v="0"/>
    <n v="11.73"/>
    <x v="2407"/>
    <n v="0"/>
    <n v="68.268600000000006"/>
    <n v="68.268600000000006"/>
    <s v="C44AC"/>
    <x v="55"/>
    <x v="6"/>
    <n v="4390"/>
  </r>
  <r>
    <n v="3445"/>
    <x v="3411"/>
    <x v="0"/>
    <n v="0.26999999999999957"/>
    <n v="7.53"/>
    <n v="0"/>
    <n v="8.91"/>
    <x v="2321"/>
    <n v="0"/>
    <n v="67.092300000000009"/>
    <n v="67.092300000000009"/>
    <s v="C44AC"/>
    <x v="59"/>
    <x v="0"/>
    <n v="4390"/>
  </r>
  <r>
    <n v="3446"/>
    <x v="3412"/>
    <x v="22"/>
    <n v="0.17999999999999972"/>
    <n v="5.82"/>
    <n v="0"/>
    <n v="3.68"/>
    <x v="2281"/>
    <n v="0"/>
    <n v="21.417600000000004"/>
    <n v="21.417600000000004"/>
    <s v="C44AC"/>
    <x v="55"/>
    <x v="6"/>
    <n v="4390"/>
  </r>
  <r>
    <n v="3447"/>
    <x v="3413"/>
    <x v="22"/>
    <n v="0.17999999999999972"/>
    <n v="5.82"/>
    <n v="0"/>
    <n v="15.41"/>
    <x v="2510"/>
    <n v="0"/>
    <n v="89.686199999999999"/>
    <n v="89.686199999999999"/>
    <s v="C44AC"/>
    <x v="55"/>
    <x v="6"/>
    <n v="4390"/>
  </r>
  <r>
    <n v="3448"/>
    <x v="3414"/>
    <x v="22"/>
    <n v="0.17999999999999972"/>
    <n v="5.82"/>
    <n v="0"/>
    <n v="22.19"/>
    <x v="2511"/>
    <n v="0"/>
    <n v="129.14580000000001"/>
    <n v="129.14580000000001"/>
    <s v="C44AC"/>
    <x v="51"/>
    <x v="6"/>
    <n v="4390"/>
  </r>
  <r>
    <n v="3449"/>
    <x v="3415"/>
    <x v="22"/>
    <n v="0.17999999999999972"/>
    <n v="5.82"/>
    <n v="0"/>
    <n v="6.2"/>
    <x v="2272"/>
    <n v="0"/>
    <n v="36.084000000000003"/>
    <n v="36.084000000000003"/>
    <s v="C44AC"/>
    <x v="55"/>
    <x v="6"/>
    <n v="4390"/>
  </r>
  <r>
    <n v="3450"/>
    <x v="3416"/>
    <x v="22"/>
    <n v="0.17999999999999972"/>
    <n v="5.82"/>
    <n v="0"/>
    <n v="4.6500000000000004"/>
    <x v="2512"/>
    <n v="0"/>
    <n v="27.063000000000002"/>
    <n v="27.063000000000002"/>
    <s v="C44AC"/>
    <x v="55"/>
    <x v="6"/>
    <n v="4390"/>
  </r>
  <r>
    <n v="3451"/>
    <x v="3417"/>
    <x v="22"/>
    <n v="0.17999999999999972"/>
    <n v="5.82"/>
    <n v="0"/>
    <n v="5.23"/>
    <x v="2322"/>
    <n v="0"/>
    <n v="30.438600000000005"/>
    <n v="30.438600000000005"/>
    <s v="C44AC"/>
    <x v="51"/>
    <x v="6"/>
    <n v="4390"/>
  </r>
  <r>
    <n v="3452"/>
    <x v="3418"/>
    <x v="22"/>
    <n v="0"/>
    <n v="6"/>
    <n v="0"/>
    <n v="11.04"/>
    <x v="2319"/>
    <n v="0"/>
    <n v="66.239999999999995"/>
    <n v="66.239999999999995"/>
    <s v="C44AC"/>
    <x v="51"/>
    <x v="6"/>
    <n v="4390"/>
  </r>
  <r>
    <n v="3453"/>
    <x v="3419"/>
    <x v="24"/>
    <n v="0.26999999999999957"/>
    <n v="8.73"/>
    <n v="0"/>
    <n v="11.73"/>
    <x v="2407"/>
    <n v="0"/>
    <n v="102.4029"/>
    <n v="102.4029"/>
    <s v="C44AC"/>
    <x v="58"/>
    <x v="0"/>
    <n v="4390"/>
  </r>
  <r>
    <n v="3454"/>
    <x v="3420"/>
    <x v="22"/>
    <n v="0.17999999999999972"/>
    <n v="5.82"/>
    <n v="0"/>
    <n v="1.55"/>
    <x v="2286"/>
    <n v="0"/>
    <n v="9.0210000000000008"/>
    <n v="9.0210000000000008"/>
    <s v="C44AC"/>
    <x v="55"/>
    <x v="6"/>
    <n v="4390"/>
  </r>
  <r>
    <n v="3455"/>
    <x v="3421"/>
    <x v="22"/>
    <n v="0.17999999999999972"/>
    <n v="5.82"/>
    <n v="0"/>
    <n v="6.78"/>
    <x v="2317"/>
    <n v="0"/>
    <n v="39.459600000000002"/>
    <n v="39.459600000000002"/>
    <s v="C44AC"/>
    <x v="51"/>
    <x v="6"/>
    <n v="4390"/>
  </r>
  <r>
    <n v="3456"/>
    <x v="3422"/>
    <x v="24"/>
    <n v="0.26999999999999957"/>
    <n v="8.73"/>
    <n v="0"/>
    <n v="5.23"/>
    <x v="2322"/>
    <n v="0"/>
    <n v="45.657900000000005"/>
    <n v="45.657900000000005"/>
    <s v="C44AC"/>
    <x v="56"/>
    <x v="9"/>
    <n v="4390"/>
  </r>
  <r>
    <n v="3457"/>
    <x v="3423"/>
    <x v="22"/>
    <n v="0.17999999999999972"/>
    <n v="5.82"/>
    <n v="0"/>
    <n v="7.36"/>
    <x v="2282"/>
    <n v="0"/>
    <n v="42.835200000000007"/>
    <n v="42.835200000000007"/>
    <s v="C44AC"/>
    <x v="51"/>
    <x v="6"/>
    <n v="4390"/>
  </r>
  <r>
    <n v="3458"/>
    <x v="3424"/>
    <x v="22"/>
    <n v="0.17999999999999972"/>
    <n v="5.82"/>
    <n v="0"/>
    <n v="22.52"/>
    <x v="2513"/>
    <n v="0"/>
    <n v="131.06640000000002"/>
    <n v="131.06640000000002"/>
    <s v="C44AC"/>
    <x v="55"/>
    <x v="6"/>
    <n v="4390"/>
  </r>
  <r>
    <n v="3459"/>
    <x v="3425"/>
    <x v="22"/>
    <n v="0.17999999999999972"/>
    <n v="5.82"/>
    <n v="0"/>
    <n v="20.94"/>
    <x v="2514"/>
    <n v="0"/>
    <n v="121.87080000000002"/>
    <n v="121.87080000000002"/>
    <s v="C44AC"/>
    <x v="52"/>
    <x v="6"/>
    <n v="4390"/>
  </r>
  <r>
    <n v="3460"/>
    <x v="3426"/>
    <x v="22"/>
    <n v="0.17999999999999972"/>
    <n v="5.82"/>
    <n v="0"/>
    <n v="4.12"/>
    <x v="2276"/>
    <n v="0"/>
    <n v="23.978400000000001"/>
    <n v="23.978400000000001"/>
    <s v="C44AC"/>
    <x v="55"/>
    <x v="6"/>
    <n v="4390"/>
  </r>
  <r>
    <n v="3461"/>
    <x v="3427"/>
    <x v="22"/>
    <n v="0.17999999999999972"/>
    <n v="5.82"/>
    <n v="0"/>
    <n v="1.55"/>
    <x v="2286"/>
    <n v="0"/>
    <n v="9.0210000000000008"/>
    <n v="9.0210000000000008"/>
    <s v="C44AC"/>
    <x v="55"/>
    <x v="6"/>
    <n v="4390"/>
  </r>
  <r>
    <n v="3462"/>
    <x v="3428"/>
    <x v="22"/>
    <n v="0.17999999999999972"/>
    <n v="5.82"/>
    <n v="0"/>
    <n v="8.02"/>
    <x v="2280"/>
    <n v="0"/>
    <n v="46.676400000000001"/>
    <n v="46.676400000000001"/>
    <s v="C44AC"/>
    <x v="55"/>
    <x v="6"/>
    <n v="4390"/>
  </r>
  <r>
    <n v="3463"/>
    <x v="3429"/>
    <x v="22"/>
    <n v="0.17999999999999972"/>
    <n v="5.82"/>
    <n v="0"/>
    <n v="12.31"/>
    <x v="2394"/>
    <n v="0"/>
    <n v="71.644200000000012"/>
    <n v="71.644200000000012"/>
    <s v="C44AC"/>
    <x v="55"/>
    <x v="6"/>
    <n v="4390"/>
  </r>
  <r>
    <n v="3464"/>
    <x v="3430"/>
    <x v="24"/>
    <n v="0.26999999999999957"/>
    <n v="8.73"/>
    <n v="0"/>
    <n v="26.06"/>
    <x v="2408"/>
    <n v="0"/>
    <n v="227.50380000000001"/>
    <n v="227.50380000000001"/>
    <s v="C44AC"/>
    <x v="54"/>
    <x v="9"/>
    <n v="4390"/>
  </r>
  <r>
    <n v="3465"/>
    <x v="3431"/>
    <x v="22"/>
    <n v="0.17999999999999972"/>
    <n v="5.82"/>
    <n v="0"/>
    <n v="28"/>
    <x v="2515"/>
    <n v="0"/>
    <n v="162.96"/>
    <n v="162.96"/>
    <s v="C44AC"/>
    <x v="52"/>
    <x v="6"/>
    <n v="4390"/>
  </r>
  <r>
    <n v="3466"/>
    <x v="3432"/>
    <x v="22"/>
    <n v="0.17999999999999972"/>
    <n v="5.82"/>
    <n v="0"/>
    <n v="24.32"/>
    <x v="2516"/>
    <n v="0"/>
    <n v="141.54240000000001"/>
    <n v="141.54240000000001"/>
    <s v="C44AC"/>
    <x v="55"/>
    <x v="6"/>
    <n v="4390"/>
  </r>
  <r>
    <n v="3467"/>
    <x v="3433"/>
    <x v="24"/>
    <n v="0.26999999999999957"/>
    <n v="8.73"/>
    <n v="0"/>
    <n v="4.12"/>
    <x v="2276"/>
    <n v="0"/>
    <n v="35.967600000000004"/>
    <n v="35.967600000000004"/>
    <s v="C44AC"/>
    <x v="58"/>
    <x v="0"/>
    <n v="4390"/>
  </r>
  <r>
    <n v="3468"/>
    <x v="3434"/>
    <x v="22"/>
    <n v="0.17999999999999972"/>
    <n v="5.82"/>
    <n v="0"/>
    <n v="23.12"/>
    <x v="2517"/>
    <n v="0"/>
    <n v="134.55840000000001"/>
    <n v="134.55840000000001"/>
    <s v="C44AC"/>
    <x v="55"/>
    <x v="6"/>
    <n v="4390"/>
  </r>
  <r>
    <n v="3469"/>
    <x v="3435"/>
    <x v="0"/>
    <n v="0.23399999999999999"/>
    <n v="7.5659999999999998"/>
    <n v="0"/>
    <n v="18.399999999999999"/>
    <x v="2406"/>
    <n v="0"/>
    <n v="139.21439999999998"/>
    <n v="139.21439999999998"/>
    <s v="C44AC"/>
    <x v="59"/>
    <x v="0"/>
    <n v="4390"/>
  </r>
  <r>
    <n v="3470"/>
    <x v="3436"/>
    <x v="22"/>
    <n v="0.17999999999999972"/>
    <n v="5.82"/>
    <n v="0"/>
    <n v="24.9"/>
    <x v="2518"/>
    <n v="0"/>
    <n v="144.91800000000001"/>
    <n v="144.91800000000001"/>
    <s v="C44AC"/>
    <x v="55"/>
    <x v="6"/>
    <n v="4390"/>
  </r>
  <r>
    <n v="3471"/>
    <x v="3437"/>
    <x v="24"/>
    <n v="0.26999999999999957"/>
    <n v="8.73"/>
    <n v="0"/>
    <n v="3.68"/>
    <x v="2281"/>
    <n v="0"/>
    <n v="32.126400000000004"/>
    <n v="32.126400000000004"/>
    <s v="C44AC"/>
    <x v="58"/>
    <x v="0"/>
    <n v="4390"/>
  </r>
  <r>
    <n v="3472"/>
    <x v="3438"/>
    <x v="0"/>
    <n v="0.26999999999999957"/>
    <n v="7.53"/>
    <n v="0"/>
    <n v="4.34"/>
    <x v="2278"/>
    <n v="0"/>
    <n v="32.680199999999999"/>
    <n v="32.680199999999999"/>
    <s v="C44AC"/>
    <x v="59"/>
    <x v="0"/>
    <n v="4390"/>
  </r>
  <r>
    <n v="3473"/>
    <x v="3439"/>
    <x v="22"/>
    <n v="0"/>
    <n v="6"/>
    <n v="0"/>
    <n v="1.55"/>
    <x v="2286"/>
    <n v="0"/>
    <n v="9.3000000000000007"/>
    <n v="9.3000000000000007"/>
    <s v="C44AC"/>
    <x v="51"/>
    <x v="6"/>
    <n v="4390"/>
  </r>
  <r>
    <n v="3474"/>
    <x v="3440"/>
    <x v="22"/>
    <n v="0.17999999999999972"/>
    <n v="5.82"/>
    <n v="0"/>
    <n v="8.02"/>
    <x v="2280"/>
    <n v="0"/>
    <n v="46.676400000000001"/>
    <n v="46.676400000000001"/>
    <s v="C44AC"/>
    <x v="51"/>
    <x v="6"/>
    <n v="4390"/>
  </r>
  <r>
    <n v="3475"/>
    <x v="3441"/>
    <x v="22"/>
    <n v="0.17999999999999972"/>
    <n v="5.82"/>
    <n v="0"/>
    <n v="24.02"/>
    <x v="2519"/>
    <n v="0"/>
    <n v="139.79640000000001"/>
    <n v="139.79640000000001"/>
    <s v="C44AC"/>
    <x v="51"/>
    <x v="6"/>
    <n v="4390"/>
  </r>
  <r>
    <n v="3476"/>
    <x v="3442"/>
    <x v="22"/>
    <n v="0.17999999999999972"/>
    <n v="5.82"/>
    <n v="0"/>
    <n v="8.91"/>
    <x v="2321"/>
    <n v="0"/>
    <n v="51.856200000000001"/>
    <n v="51.856200000000001"/>
    <s v="C44AC"/>
    <x v="55"/>
    <x v="6"/>
    <n v="4390"/>
  </r>
  <r>
    <n v="3477"/>
    <x v="3443"/>
    <x v="22"/>
    <n v="0.17999999999999972"/>
    <n v="5.82"/>
    <n v="0"/>
    <n v="7.36"/>
    <x v="2282"/>
    <n v="0"/>
    <n v="42.835200000000007"/>
    <n v="42.835200000000007"/>
    <s v="C44AC"/>
    <x v="55"/>
    <x v="6"/>
    <n v="4390"/>
  </r>
  <r>
    <n v="3478"/>
    <x v="3444"/>
    <x v="24"/>
    <n v="0.26999999999999957"/>
    <n v="8.73"/>
    <n v="0"/>
    <n v="3.68"/>
    <x v="2281"/>
    <n v="0"/>
    <n v="32.126400000000004"/>
    <n v="32.126400000000004"/>
    <s v="C44AC"/>
    <x v="58"/>
    <x v="0"/>
    <n v="4390"/>
  </r>
  <r>
    <n v="3479"/>
    <x v="3445"/>
    <x v="0"/>
    <n v="0.23399999999999999"/>
    <n v="7.5659999999999998"/>
    <n v="0"/>
    <n v="22.52"/>
    <x v="2513"/>
    <n v="0"/>
    <n v="170.38631999999998"/>
    <n v="170.38631999999998"/>
    <s v="C44AC"/>
    <x v="59"/>
    <x v="0"/>
    <n v="4390"/>
  </r>
  <r>
    <n v="3480"/>
    <x v="3446"/>
    <x v="24"/>
    <n v="0.26999999999999957"/>
    <n v="8.73"/>
    <n v="0"/>
    <n v="4.6500000000000004"/>
    <x v="2512"/>
    <n v="0"/>
    <n v="40.594500000000004"/>
    <n v="40.594500000000004"/>
    <s v="C44AC"/>
    <x v="58"/>
    <x v="0"/>
    <n v="4390"/>
  </r>
  <r>
    <n v="3481"/>
    <x v="3447"/>
    <x v="22"/>
    <n v="0.17999999999999972"/>
    <n v="5.82"/>
    <n v="0"/>
    <n v="11.48"/>
    <x v="2520"/>
    <n v="0"/>
    <n v="66.813600000000008"/>
    <n v="66.813600000000008"/>
    <s v="C44AC"/>
    <x v="51"/>
    <x v="6"/>
    <n v="4390"/>
  </r>
  <r>
    <n v="3482"/>
    <x v="3448"/>
    <x v="24"/>
    <n v="0.26999999999999957"/>
    <n v="8.73"/>
    <n v="0"/>
    <n v="11.42"/>
    <x v="2341"/>
    <n v="0"/>
    <n v="99.696600000000004"/>
    <n v="99.696600000000004"/>
    <s v="C44AC"/>
    <x v="56"/>
    <x v="9"/>
    <n v="4390"/>
  </r>
  <r>
    <n v="3483"/>
    <x v="3449"/>
    <x v="0"/>
    <n v="0.26999999999999957"/>
    <n v="7.53"/>
    <n v="0"/>
    <n v="1.55"/>
    <x v="2286"/>
    <n v="0"/>
    <n v="11.6715"/>
    <n v="11.6715"/>
    <s v="C44AC"/>
    <x v="59"/>
    <x v="0"/>
    <n v="4390"/>
  </r>
  <r>
    <n v="3484"/>
    <x v="3450"/>
    <x v="0"/>
    <n v="0.26999999999999957"/>
    <n v="7.53"/>
    <n v="0"/>
    <n v="11.04"/>
    <x v="2319"/>
    <n v="0"/>
    <n v="83.131199999999993"/>
    <n v="83.131199999999993"/>
    <s v="C44AC"/>
    <x v="59"/>
    <x v="0"/>
    <n v="4390"/>
  </r>
  <r>
    <n v="3485"/>
    <x v="3451"/>
    <x v="24"/>
    <n v="0.26999999999999957"/>
    <n v="8.73"/>
    <n v="0"/>
    <n v="4.34"/>
    <x v="2278"/>
    <n v="0"/>
    <n v="37.888199999999998"/>
    <n v="37.888199999999998"/>
    <s v="C44AC"/>
    <x v="58"/>
    <x v="0"/>
    <n v="4390"/>
  </r>
  <r>
    <n v="3486"/>
    <x v="3452"/>
    <x v="22"/>
    <n v="0"/>
    <n v="6"/>
    <n v="0"/>
    <n v="16.82"/>
    <x v="2499"/>
    <n v="0"/>
    <n v="100.92"/>
    <n v="100.92"/>
    <s v="C44AC"/>
    <x v="51"/>
    <x v="6"/>
    <n v="4390"/>
  </r>
  <r>
    <n v="3487"/>
    <x v="3453"/>
    <x v="22"/>
    <n v="0.17999999999999972"/>
    <n v="5.82"/>
    <n v="0"/>
    <n v="14.22"/>
    <x v="2521"/>
    <n v="0"/>
    <n v="82.760400000000004"/>
    <n v="82.760400000000004"/>
    <s v="C44AC"/>
    <x v="55"/>
    <x v="6"/>
    <n v="4390"/>
  </r>
  <r>
    <n v="3488"/>
    <x v="3454"/>
    <x v="0"/>
    <n v="0.26999999999999957"/>
    <n v="7.53"/>
    <n v="0"/>
    <n v="1.55"/>
    <x v="2286"/>
    <n v="0"/>
    <n v="11.6715"/>
    <n v="11.6715"/>
    <s v="C44AC"/>
    <x v="59"/>
    <x v="0"/>
    <n v="4390"/>
  </r>
  <r>
    <n v="3489"/>
    <x v="3454"/>
    <x v="25"/>
    <n v="0"/>
    <n v="7.4"/>
    <n v="0"/>
    <n v="11.04"/>
    <x v="2319"/>
    <n v="0"/>
    <n v="81.695999999999998"/>
    <n v="81.695999999999998"/>
    <s v="C44AC"/>
    <x v="62"/>
    <x v="6"/>
    <n v="4390"/>
  </r>
  <r>
    <n v="3490"/>
    <x v="3455"/>
    <x v="24"/>
    <n v="0.26999999999999957"/>
    <n v="8.73"/>
    <n v="0"/>
    <n v="3.68"/>
    <x v="2281"/>
    <n v="0"/>
    <n v="32.126400000000004"/>
    <n v="32.126400000000004"/>
    <s v="C44AC"/>
    <x v="58"/>
    <x v="0"/>
    <n v="4390"/>
  </r>
  <r>
    <n v="3491"/>
    <x v="3456"/>
    <x v="22"/>
    <n v="0.17999999999999972"/>
    <n v="5.82"/>
    <n v="0"/>
    <n v="12.01"/>
    <x v="2463"/>
    <n v="0"/>
    <n v="69.898200000000003"/>
    <n v="69.898200000000003"/>
    <s v="C44AC"/>
    <x v="51"/>
    <x v="6"/>
    <n v="4390"/>
  </r>
  <r>
    <n v="3492"/>
    <x v="3457"/>
    <x v="22"/>
    <n v="0.17999999999999972"/>
    <n v="5.82"/>
    <n v="0"/>
    <n v="18.2"/>
    <x v="2522"/>
    <n v="0"/>
    <n v="105.92400000000001"/>
    <n v="105.92400000000001"/>
    <s v="C44AC"/>
    <x v="55"/>
    <x v="6"/>
    <n v="4390"/>
  </r>
  <r>
    <n v="3493"/>
    <x v="3458"/>
    <x v="24"/>
    <n v="0.26999999999999957"/>
    <n v="8.73"/>
    <n v="0"/>
    <n v="1.55"/>
    <x v="2286"/>
    <n v="0"/>
    <n v="13.531500000000001"/>
    <n v="13.531500000000001"/>
    <s v="C44AC"/>
    <x v="58"/>
    <x v="0"/>
    <n v="4390"/>
  </r>
  <r>
    <n v="3494"/>
    <x v="3459"/>
    <x v="22"/>
    <n v="0.17999999999999972"/>
    <n v="5.82"/>
    <n v="0"/>
    <n v="0.96"/>
    <x v="2345"/>
    <n v="0"/>
    <n v="5.5872000000000002"/>
    <n v="5.5872000000000002"/>
    <s v="C44AC"/>
    <x v="55"/>
    <x v="6"/>
    <n v="4390"/>
  </r>
  <r>
    <n v="3495"/>
    <x v="3460"/>
    <x v="22"/>
    <n v="0.17999999999999972"/>
    <n v="5.82"/>
    <n v="0"/>
    <n v="10.46"/>
    <x v="2439"/>
    <n v="0"/>
    <n v="60.877200000000009"/>
    <n v="60.877200000000009"/>
    <s v="C44AC"/>
    <x v="51"/>
    <x v="6"/>
    <n v="4390"/>
  </r>
  <r>
    <n v="3496"/>
    <x v="3461"/>
    <x v="22"/>
    <n v="0.17999999999999972"/>
    <n v="5.82"/>
    <n v="0"/>
    <n v="7.36"/>
    <x v="2282"/>
    <n v="0"/>
    <n v="42.835200000000007"/>
    <n v="42.835200000000007"/>
    <s v="C44AC"/>
    <x v="51"/>
    <x v="6"/>
    <n v="4390"/>
  </r>
  <r>
    <n v="3497"/>
    <x v="3462"/>
    <x v="22"/>
    <n v="0.17999999999999972"/>
    <n v="5.82"/>
    <n v="0"/>
    <n v="2.82"/>
    <x v="2277"/>
    <n v="0"/>
    <n v="16.412399999999998"/>
    <n v="16.412399999999998"/>
    <s v="C44AC"/>
    <x v="51"/>
    <x v="6"/>
    <n v="4390"/>
  </r>
  <r>
    <n v="3498"/>
    <x v="3463"/>
    <x v="24"/>
    <n v="0.26999999999999957"/>
    <n v="8.73"/>
    <n v="0"/>
    <n v="3.68"/>
    <x v="2281"/>
    <n v="0"/>
    <n v="32.126400000000004"/>
    <n v="32.126400000000004"/>
    <s v="C44AC"/>
    <x v="58"/>
    <x v="0"/>
    <n v="4390"/>
  </r>
  <r>
    <n v="3499"/>
    <x v="3464"/>
    <x v="24"/>
    <n v="0.26999999999999957"/>
    <n v="8.73"/>
    <n v="0"/>
    <n v="18.399999999999999"/>
    <x v="2406"/>
    <n v="0"/>
    <n v="160.63200000000001"/>
    <n v="160.63200000000001"/>
    <s v="C44AC"/>
    <x v="58"/>
    <x v="0"/>
    <n v="4390"/>
  </r>
  <r>
    <n v="3500"/>
    <x v="3465"/>
    <x v="22"/>
    <n v="0.17999999999999972"/>
    <n v="5.82"/>
    <n v="0"/>
    <n v="22.19"/>
    <x v="2511"/>
    <n v="0"/>
    <n v="129.14580000000001"/>
    <n v="129.14580000000001"/>
    <s v="C44AC"/>
    <x v="51"/>
    <x v="6"/>
    <n v="4390"/>
  </r>
  <r>
    <n v="3501"/>
    <x v="3466"/>
    <x v="0"/>
    <n v="0"/>
    <n v="7.8"/>
    <n v="0"/>
    <n v="3.68"/>
    <x v="2281"/>
    <n v="0"/>
    <n v="28.704000000000001"/>
    <n v="28.704000000000001"/>
    <s v="C44AC"/>
    <x v="60"/>
    <x v="0"/>
    <n v="4390"/>
  </r>
  <r>
    <n v="3502"/>
    <x v="3467"/>
    <x v="22"/>
    <n v="0.17999999999999972"/>
    <n v="5.82"/>
    <n v="0"/>
    <n v="5.23"/>
    <x v="2322"/>
    <n v="0"/>
    <n v="30.438600000000005"/>
    <n v="30.438600000000005"/>
    <s v="C44AC"/>
    <x v="51"/>
    <x v="6"/>
    <n v="4390"/>
  </r>
  <r>
    <n v="3503"/>
    <x v="3468"/>
    <x v="22"/>
    <n v="0"/>
    <n v="6"/>
    <n v="0"/>
    <n v="18.7"/>
    <x v="2473"/>
    <n v="0"/>
    <n v="112.19999999999999"/>
    <n v="112.19999999999999"/>
    <s v="C44AC"/>
    <x v="51"/>
    <x v="6"/>
    <n v="4390"/>
  </r>
  <r>
    <n v="3504"/>
    <x v="3469"/>
    <x v="0"/>
    <n v="0.23399999999999999"/>
    <n v="7.5659999999999998"/>
    <n v="0"/>
    <n v="17.68"/>
    <x v="2523"/>
    <n v="0"/>
    <n v="133.76687999999999"/>
    <n v="133.76687999999999"/>
    <s v="C44AC"/>
    <x v="59"/>
    <x v="0"/>
    <n v="4390"/>
  </r>
  <r>
    <n v="3505"/>
    <x v="3470"/>
    <x v="24"/>
    <n v="0.26999999999999957"/>
    <n v="8.73"/>
    <n v="0"/>
    <n v="3.68"/>
    <x v="2281"/>
    <n v="0"/>
    <n v="32.126400000000004"/>
    <n v="32.126400000000004"/>
    <s v="C44AC"/>
    <x v="58"/>
    <x v="0"/>
    <n v="4390"/>
  </r>
  <r>
    <n v="3506"/>
    <x v="3471"/>
    <x v="0"/>
    <n v="0.26999999999999957"/>
    <n v="7.53"/>
    <n v="0"/>
    <n v="11.04"/>
    <x v="2319"/>
    <n v="0"/>
    <n v="83.131199999999993"/>
    <n v="83.131199999999993"/>
    <s v="C44AC"/>
    <x v="59"/>
    <x v="0"/>
    <n v="4390"/>
  </r>
  <r>
    <n v="3507"/>
    <x v="3472"/>
    <x v="25"/>
    <n v="0"/>
    <n v="7.4"/>
    <n v="0"/>
    <n v="16.96"/>
    <x v="2524"/>
    <n v="0"/>
    <n v="125.50400000000002"/>
    <n v="125.50400000000002"/>
    <s v="C44AC"/>
    <x v="62"/>
    <x v="6"/>
    <n v="4390"/>
  </r>
  <r>
    <n v="3508"/>
    <x v="3473"/>
    <x v="22"/>
    <n v="0.17999999999999972"/>
    <n v="5.82"/>
    <n v="0"/>
    <n v="2.96"/>
    <x v="2279"/>
    <n v="0"/>
    <n v="17.2272"/>
    <n v="17.2272"/>
    <s v="C44AC"/>
    <x v="55"/>
    <x v="6"/>
    <n v="4390"/>
  </r>
  <r>
    <n v="3509"/>
    <x v="3474"/>
    <x v="0"/>
    <n v="0.26999999999999957"/>
    <n v="7.53"/>
    <n v="0"/>
    <n v="4.34"/>
    <x v="2278"/>
    <n v="0"/>
    <n v="32.680199999999999"/>
    <n v="32.680199999999999"/>
    <s v="C44AC"/>
    <x v="59"/>
    <x v="0"/>
    <n v="4390"/>
  </r>
  <r>
    <n v="3510"/>
    <x v="3475"/>
    <x v="0"/>
    <n v="0.26999999999999957"/>
    <n v="7.53"/>
    <n v="0"/>
    <n v="8.91"/>
    <x v="2321"/>
    <n v="0"/>
    <n v="67.092300000000009"/>
    <n v="67.092300000000009"/>
    <s v="C44AC"/>
    <x v="59"/>
    <x v="0"/>
    <n v="4390"/>
  </r>
  <r>
    <n v="3511"/>
    <x v="3476"/>
    <x v="22"/>
    <n v="0.17999999999999972"/>
    <n v="5.82"/>
    <n v="0"/>
    <n v="6.78"/>
    <x v="2317"/>
    <n v="0"/>
    <n v="39.459600000000002"/>
    <n v="39.459600000000002"/>
    <s v="C44AC"/>
    <x v="51"/>
    <x v="6"/>
    <n v="4390"/>
  </r>
  <r>
    <n v="3512"/>
    <x v="3477"/>
    <x v="22"/>
    <n v="0.17999999999999972"/>
    <n v="5.82"/>
    <n v="0"/>
    <n v="20.25"/>
    <x v="2440"/>
    <n v="0"/>
    <n v="117.855"/>
    <n v="117.855"/>
    <s v="C44AC"/>
    <x v="51"/>
    <x v="6"/>
    <n v="4390"/>
  </r>
  <r>
    <n v="3513"/>
    <x v="3478"/>
    <x v="22"/>
    <n v="0.17999999999999972"/>
    <n v="5.82"/>
    <n v="0"/>
    <n v="5.92"/>
    <x v="2505"/>
    <n v="0"/>
    <n v="34.4544"/>
    <n v="34.4544"/>
    <s v="C44AC"/>
    <x v="55"/>
    <x v="6"/>
    <n v="4390"/>
  </r>
  <r>
    <n v="3514"/>
    <x v="3479"/>
    <x v="22"/>
    <n v="0.17999999999999972"/>
    <n v="5.82"/>
    <n v="0"/>
    <n v="5.23"/>
    <x v="2322"/>
    <n v="0"/>
    <n v="30.438600000000005"/>
    <n v="30.438600000000005"/>
    <s v="C44AC"/>
    <x v="51"/>
    <x v="6"/>
    <n v="4390"/>
  </r>
  <r>
    <n v="3515"/>
    <x v="3480"/>
    <x v="22"/>
    <n v="0.17999999999999972"/>
    <n v="5.82"/>
    <n v="0"/>
    <n v="19.809999999999999"/>
    <x v="2525"/>
    <n v="0"/>
    <n v="115.2942"/>
    <n v="115.2942"/>
    <s v="C44AC"/>
    <x v="51"/>
    <x v="6"/>
    <n v="4390"/>
  </r>
  <r>
    <n v="3516"/>
    <x v="3481"/>
    <x v="24"/>
    <n v="0.26999999999999957"/>
    <n v="8.73"/>
    <n v="0"/>
    <n v="6.78"/>
    <x v="2317"/>
    <n v="0"/>
    <n v="59.189400000000006"/>
    <n v="59.189400000000006"/>
    <s v="C44AC"/>
    <x v="58"/>
    <x v="0"/>
    <n v="4390"/>
  </r>
  <r>
    <n v="3517"/>
    <x v="3482"/>
    <x v="22"/>
    <n v="0.17999999999999972"/>
    <n v="5.82"/>
    <n v="0"/>
    <n v="15.6"/>
    <x v="2526"/>
    <n v="0"/>
    <n v="90.792000000000002"/>
    <n v="90.792000000000002"/>
    <s v="C44AC"/>
    <x v="51"/>
    <x v="6"/>
    <n v="4390"/>
  </r>
  <r>
    <n v="3518"/>
    <x v="3483"/>
    <x v="0"/>
    <n v="0.23399999999999999"/>
    <n v="7.5659999999999998"/>
    <n v="0"/>
    <n v="24.14"/>
    <x v="2527"/>
    <n v="0"/>
    <n v="182.64323999999999"/>
    <n v="182.64323999999999"/>
    <s v="C44AC"/>
    <x v="59"/>
    <x v="0"/>
    <n v="4390"/>
  </r>
  <r>
    <n v="3519"/>
    <x v="3484"/>
    <x v="24"/>
    <n v="0.26999999999999957"/>
    <n v="8.73"/>
    <n v="0"/>
    <n v="14.66"/>
    <x v="2528"/>
    <n v="0"/>
    <n v="127.98180000000001"/>
    <n v="127.98180000000001"/>
    <s v="C44AC"/>
    <x v="58"/>
    <x v="0"/>
    <n v="4390"/>
  </r>
  <r>
    <n v="3520"/>
    <x v="3485"/>
    <x v="25"/>
    <n v="0.22200000000000042"/>
    <n v="7.1779999999999999"/>
    <n v="0"/>
    <n v="5.67"/>
    <x v="2342"/>
    <n v="0"/>
    <n v="40.699260000000002"/>
    <n v="40.699260000000002"/>
    <s v="C44AC"/>
    <x v="62"/>
    <x v="6"/>
    <n v="4390"/>
  </r>
  <r>
    <n v="3521"/>
    <x v="3486"/>
    <x v="22"/>
    <n v="0.17999999999999972"/>
    <n v="5.82"/>
    <n v="0"/>
    <n v="11.34"/>
    <x v="2443"/>
    <n v="0"/>
    <n v="65.998800000000003"/>
    <n v="65.998800000000003"/>
    <s v="C44AC"/>
    <x v="51"/>
    <x v="6"/>
    <n v="4390"/>
  </r>
  <r>
    <n v="3522"/>
    <x v="3487"/>
    <x v="22"/>
    <n v="0.17999999999999972"/>
    <n v="5.82"/>
    <n v="0"/>
    <n v="13.44"/>
    <x v="2529"/>
    <n v="0"/>
    <n v="78.220799999999997"/>
    <n v="78.220799999999997"/>
    <s v="C44AC"/>
    <x v="51"/>
    <x v="6"/>
    <n v="4390"/>
  </r>
  <r>
    <n v="3523"/>
    <x v="3488"/>
    <x v="24"/>
    <n v="0.26999999999999957"/>
    <n v="8.73"/>
    <n v="0"/>
    <n v="3.68"/>
    <x v="2281"/>
    <n v="0"/>
    <n v="32.126400000000004"/>
    <n v="32.126400000000004"/>
    <s v="C44AC"/>
    <x v="54"/>
    <x v="9"/>
    <n v="4390"/>
  </r>
  <r>
    <n v="3524"/>
    <x v="3489"/>
    <x v="22"/>
    <n v="0.17999999999999972"/>
    <n v="5.82"/>
    <n v="0"/>
    <n v="1.55"/>
    <x v="2286"/>
    <n v="0"/>
    <n v="9.0210000000000008"/>
    <n v="9.0210000000000008"/>
    <s v="C44AC"/>
    <x v="51"/>
    <x v="6"/>
    <n v="4390"/>
  </r>
  <r>
    <n v="3525"/>
    <x v="3490"/>
    <x v="22"/>
    <n v="0.17999999999999972"/>
    <n v="5.82"/>
    <n v="0"/>
    <n v="12.89"/>
    <x v="487"/>
    <n v="0"/>
    <n v="75.019800000000004"/>
    <n v="75.019800000000004"/>
    <s v="C44AC"/>
    <x v="51"/>
    <x v="6"/>
    <n v="4390"/>
  </r>
  <r>
    <n v="3526"/>
    <x v="3491"/>
    <x v="0"/>
    <n v="0"/>
    <n v="7.8"/>
    <n v="0"/>
    <n v="22.63"/>
    <x v="2530"/>
    <n v="0"/>
    <n v="176.51399999999998"/>
    <n v="176.51399999999998"/>
    <s v="C44AC"/>
    <x v="60"/>
    <x v="0"/>
    <n v="4390"/>
  </r>
  <r>
    <n v="3527"/>
    <x v="3492"/>
    <x v="25"/>
    <n v="0"/>
    <n v="7.4"/>
    <n v="0"/>
    <n v="13.56"/>
    <x v="2497"/>
    <n v="0"/>
    <n v="100.34400000000001"/>
    <n v="100.34400000000001"/>
    <s v="C44AC"/>
    <x v="62"/>
    <x v="6"/>
    <n v="4390"/>
  </r>
  <r>
    <n v="3528"/>
    <x v="3493"/>
    <x v="0"/>
    <n v="0.23399999999999999"/>
    <n v="7.5659999999999998"/>
    <n v="0"/>
    <n v="28.82"/>
    <x v="2531"/>
    <n v="0"/>
    <n v="218.05212"/>
    <n v="218.05212"/>
    <s v="C44AC"/>
    <x v="59"/>
    <x v="0"/>
    <n v="4390"/>
  </r>
  <r>
    <n v="3529"/>
    <x v="3494"/>
    <x v="22"/>
    <n v="0.17999999999999972"/>
    <n v="5.82"/>
    <n v="0"/>
    <n v="12.59"/>
    <x v="2428"/>
    <n v="0"/>
    <n v="73.273800000000008"/>
    <n v="73.273800000000008"/>
    <s v="C44AC"/>
    <x v="51"/>
    <x v="6"/>
    <n v="4390"/>
  </r>
  <r>
    <n v="3530"/>
    <x v="3495"/>
    <x v="22"/>
    <n v="0.17999999999999972"/>
    <n v="5.82"/>
    <n v="0"/>
    <n v="18.510000000000002"/>
    <x v="2532"/>
    <n v="0"/>
    <n v="107.72820000000002"/>
    <n v="107.72820000000002"/>
    <s v="C44AC"/>
    <x v="51"/>
    <x v="6"/>
    <n v="4390"/>
  </r>
  <r>
    <n v="3531"/>
    <x v="3496"/>
    <x v="22"/>
    <n v="0.17999999999999972"/>
    <n v="5.82"/>
    <n v="0"/>
    <n v="27.31"/>
    <x v="2533"/>
    <n v="0"/>
    <n v="158.9442"/>
    <n v="158.9442"/>
    <s v="C44AC"/>
    <x v="51"/>
    <x v="6"/>
    <n v="4390"/>
  </r>
  <r>
    <n v="3532"/>
    <x v="3497"/>
    <x v="22"/>
    <n v="0.17999999999999972"/>
    <n v="5.82"/>
    <n v="0"/>
    <n v="4.37"/>
    <x v="2534"/>
    <n v="0"/>
    <n v="25.433400000000002"/>
    <n v="25.433400000000002"/>
    <s v="C44AC"/>
    <x v="51"/>
    <x v="6"/>
    <n v="4390"/>
  </r>
  <r>
    <n v="3533"/>
    <x v="3498"/>
    <x v="0"/>
    <n v="0.23399999999999999"/>
    <n v="7.5659999999999998"/>
    <n v="0"/>
    <n v="27.05"/>
    <x v="2535"/>
    <n v="0"/>
    <n v="204.66030000000001"/>
    <n v="204.66030000000001"/>
    <s v="C44AC"/>
    <x v="59"/>
    <x v="0"/>
    <n v="4390"/>
  </r>
  <r>
    <n v="3534"/>
    <x v="3499"/>
    <x v="22"/>
    <n v="0.17999999999999972"/>
    <n v="5.82"/>
    <n v="0"/>
    <n v="12.12"/>
    <x v="2536"/>
    <n v="0"/>
    <n v="70.538399999999996"/>
    <n v="70.538399999999996"/>
    <s v="C44AC"/>
    <x v="55"/>
    <x v="6"/>
    <n v="4390"/>
  </r>
  <r>
    <n v="3535"/>
    <x v="3500"/>
    <x v="22"/>
    <n v="0.17999999999999972"/>
    <n v="5.82"/>
    <n v="0"/>
    <n v="22.08"/>
    <x v="2409"/>
    <n v="0"/>
    <n v="128.50559999999999"/>
    <n v="128.50559999999999"/>
    <s v="C44AC"/>
    <x v="51"/>
    <x v="6"/>
    <n v="4390"/>
  </r>
  <r>
    <n v="3536"/>
    <x v="3501"/>
    <x v="0"/>
    <n v="0.26999999999999957"/>
    <n v="7.53"/>
    <n v="0"/>
    <n v="3.68"/>
    <x v="2281"/>
    <n v="0"/>
    <n v="27.710400000000003"/>
    <n v="27.710400000000003"/>
    <s v="C44AC"/>
    <x v="59"/>
    <x v="0"/>
    <n v="4390"/>
  </r>
  <r>
    <n v="3537"/>
    <x v="3502"/>
    <x v="22"/>
    <n v="0.17999999999999972"/>
    <n v="5.82"/>
    <n v="0"/>
    <n v="17.82"/>
    <x v="2449"/>
    <n v="0"/>
    <n v="103.7124"/>
    <n v="103.7124"/>
    <s v="C44AC"/>
    <x v="51"/>
    <x v="6"/>
    <n v="4390"/>
  </r>
  <r>
    <n v="3538"/>
    <x v="3503"/>
    <x v="0"/>
    <n v="0.23399999999999999"/>
    <n v="7.5659999999999998"/>
    <n v="0"/>
    <n v="17.54"/>
    <x v="2421"/>
    <n v="0"/>
    <n v="132.70764"/>
    <n v="132.70764"/>
    <s v="C44AC"/>
    <x v="59"/>
    <x v="0"/>
    <n v="4390"/>
  </r>
  <r>
    <n v="3539"/>
    <x v="3504"/>
    <x v="22"/>
    <n v="0"/>
    <n v="6"/>
    <n v="0"/>
    <n v="35.08"/>
    <x v="2537"/>
    <n v="0"/>
    <n v="210.48"/>
    <n v="210.48"/>
    <s v="C44AC"/>
    <x v="51"/>
    <x v="6"/>
    <n v="4390"/>
  </r>
  <r>
    <n v="3540"/>
    <x v="3505"/>
    <x v="22"/>
    <n v="0.17999999999999972"/>
    <n v="5.82"/>
    <n v="0"/>
    <n v="244.31"/>
    <x v="2538"/>
    <n v="0"/>
    <n v="1421.8842000000002"/>
    <n v="1421.8842000000002"/>
    <s v="C44AC"/>
    <x v="55"/>
    <x v="6"/>
    <n v="4390"/>
  </r>
  <r>
    <n v="3541"/>
    <x v="3506"/>
    <x v="22"/>
    <n v="0.17999999999999972"/>
    <n v="5.82"/>
    <n v="0"/>
    <n v="30.49"/>
    <x v="2539"/>
    <n v="0"/>
    <n v="177.45179999999999"/>
    <n v="177.45179999999999"/>
    <s v="C44AC"/>
    <x v="51"/>
    <x v="6"/>
    <n v="4390"/>
  </r>
  <r>
    <n v="3542"/>
    <x v="3507"/>
    <x v="22"/>
    <n v="0.17999999999999972"/>
    <n v="5.82"/>
    <n v="0"/>
    <n v="33.880000000000003"/>
    <x v="2540"/>
    <n v="0"/>
    <n v="197.18160000000003"/>
    <n v="197.18160000000003"/>
    <s v="C44AC"/>
    <x v="55"/>
    <x v="6"/>
    <n v="4390"/>
  </r>
  <r>
    <n v="3543"/>
    <x v="3508"/>
    <x v="24"/>
    <n v="0.26999999999999957"/>
    <n v="8.73"/>
    <n v="0"/>
    <n v="3.68"/>
    <x v="2281"/>
    <n v="0"/>
    <n v="32.126400000000004"/>
    <n v="32.126400000000004"/>
    <s v="C44AC"/>
    <x v="58"/>
    <x v="0"/>
    <n v="4390"/>
  </r>
  <r>
    <n v="3544"/>
    <x v="3509"/>
    <x v="22"/>
    <n v="0.17999999999999972"/>
    <n v="5.82"/>
    <n v="0"/>
    <n v="30.99"/>
    <x v="2412"/>
    <n v="0"/>
    <n v="180.36179999999999"/>
    <n v="180.36179999999999"/>
    <s v="C44AC"/>
    <x v="55"/>
    <x v="6"/>
    <n v="4390"/>
  </r>
  <r>
    <n v="3545"/>
    <x v="3510"/>
    <x v="22"/>
    <n v="0.17999999999999972"/>
    <n v="5.82"/>
    <n v="0"/>
    <n v="35.94"/>
    <x v="2541"/>
    <n v="0"/>
    <n v="209.17079999999999"/>
    <n v="209.17079999999999"/>
    <s v="C44AC"/>
    <x v="55"/>
    <x v="6"/>
    <n v="4390"/>
  </r>
  <r>
    <n v="3546"/>
    <x v="3511"/>
    <x v="22"/>
    <n v="0.17999999999999972"/>
    <n v="5.82"/>
    <n v="0"/>
    <n v="18.64"/>
    <x v="2542"/>
    <n v="0"/>
    <n v="108.48480000000001"/>
    <n v="108.48480000000001"/>
    <s v="C44AC"/>
    <x v="55"/>
    <x v="6"/>
    <n v="4390"/>
  </r>
  <r>
    <n v="3547"/>
    <x v="3512"/>
    <x v="22"/>
    <n v="0.17999999999999972"/>
    <n v="5.82"/>
    <n v="0"/>
    <n v="27.31"/>
    <x v="2533"/>
    <n v="0"/>
    <n v="158.9442"/>
    <n v="158.9442"/>
    <s v="C44AC"/>
    <x v="55"/>
    <x v="6"/>
    <n v="4390"/>
  </r>
  <r>
    <n v="3548"/>
    <x v="3513"/>
    <x v="22"/>
    <n v="0.17999999999999972"/>
    <n v="5.82"/>
    <n v="0"/>
    <n v="34.67"/>
    <x v="2543"/>
    <n v="0"/>
    <n v="201.77940000000001"/>
    <n v="201.77940000000001"/>
    <s v="C44AC"/>
    <x v="51"/>
    <x v="6"/>
    <n v="4390"/>
  </r>
  <r>
    <n v="3549"/>
    <x v="3514"/>
    <x v="22"/>
    <n v="0.17999999999999972"/>
    <n v="5.82"/>
    <n v="0"/>
    <n v="5.23"/>
    <x v="2322"/>
    <n v="0"/>
    <n v="30.438600000000005"/>
    <n v="30.438600000000005"/>
    <s v="C44AC"/>
    <x v="55"/>
    <x v="6"/>
    <n v="4390"/>
  </r>
  <r>
    <n v="3550"/>
    <x v="3515"/>
    <x v="22"/>
    <n v="0.17999999999999972"/>
    <n v="5.82"/>
    <n v="0"/>
    <n v="22.38"/>
    <x v="2544"/>
    <n v="0"/>
    <n v="130.2516"/>
    <n v="130.2516"/>
    <s v="C44AC"/>
    <x v="55"/>
    <x v="6"/>
    <n v="4390"/>
  </r>
  <r>
    <n v="3551"/>
    <x v="3516"/>
    <x v="24"/>
    <n v="0.26999999999999957"/>
    <n v="8.73"/>
    <n v="0"/>
    <n v="7.36"/>
    <x v="2282"/>
    <n v="0"/>
    <n v="64.252800000000008"/>
    <n v="64.252800000000008"/>
    <s v="C44AC"/>
    <x v="65"/>
    <x v="0"/>
    <n v="4390"/>
  </r>
  <r>
    <n v="3552"/>
    <x v="3517"/>
    <x v="24"/>
    <n v="0.26999999999999957"/>
    <n v="8.73"/>
    <n v="0"/>
    <n v="22.77"/>
    <x v="2471"/>
    <n v="0"/>
    <n v="198.78210000000001"/>
    <n v="198.78210000000001"/>
    <s v="C44AC"/>
    <x v="58"/>
    <x v="0"/>
    <n v="4390"/>
  </r>
  <r>
    <n v="3553"/>
    <x v="3518"/>
    <x v="22"/>
    <n v="0.17999999999999972"/>
    <n v="5.82"/>
    <n v="0"/>
    <n v="15.55"/>
    <x v="2545"/>
    <n v="0"/>
    <n v="90.501000000000005"/>
    <n v="90.501000000000005"/>
    <s v="C44AC"/>
    <x v="51"/>
    <x v="6"/>
    <n v="4390"/>
  </r>
  <r>
    <n v="3554"/>
    <x v="3519"/>
    <x v="22"/>
    <n v="0.17999999999999972"/>
    <n v="5.82"/>
    <n v="0"/>
    <n v="12.59"/>
    <x v="2428"/>
    <n v="0"/>
    <n v="73.273800000000008"/>
    <n v="73.273800000000008"/>
    <s v="C44AC"/>
    <x v="55"/>
    <x v="6"/>
    <n v="4390"/>
  </r>
  <r>
    <n v="3555"/>
    <x v="3520"/>
    <x v="22"/>
    <n v="0.17999999999999972"/>
    <n v="5.82"/>
    <n v="0"/>
    <n v="7.36"/>
    <x v="2282"/>
    <n v="0"/>
    <n v="42.835200000000007"/>
    <n v="42.835200000000007"/>
    <s v="C44AC"/>
    <x v="51"/>
    <x v="6"/>
    <n v="4390"/>
  </r>
  <r>
    <n v="3556"/>
    <x v="3521"/>
    <x v="22"/>
    <n v="0.17999999999999972"/>
    <n v="5.82"/>
    <n v="0"/>
    <n v="1.55"/>
    <x v="2286"/>
    <n v="0"/>
    <n v="9.0210000000000008"/>
    <n v="9.0210000000000008"/>
    <s v="C44AC"/>
    <x v="55"/>
    <x v="6"/>
    <n v="4390"/>
  </r>
  <r>
    <n v="3557"/>
    <x v="3522"/>
    <x v="22"/>
    <n v="0.17999999999999972"/>
    <n v="5.82"/>
    <n v="0"/>
    <n v="3.68"/>
    <x v="2281"/>
    <n v="0"/>
    <n v="21.417600000000004"/>
    <n v="21.417600000000004"/>
    <s v="C44AC"/>
    <x v="51"/>
    <x v="6"/>
    <n v="4390"/>
  </r>
  <r>
    <n v="3558"/>
    <x v="3523"/>
    <x v="24"/>
    <n v="0"/>
    <n v="9"/>
    <n v="0"/>
    <n v="6.78"/>
    <x v="2317"/>
    <n v="0"/>
    <n v="61.02"/>
    <n v="61.02"/>
    <s v="C44AC"/>
    <x v="58"/>
    <x v="0"/>
    <n v="4390"/>
  </r>
  <r>
    <n v="3559"/>
    <x v="3524"/>
    <x v="24"/>
    <n v="0.26999999999999957"/>
    <n v="8.73"/>
    <n v="0"/>
    <n v="8.91"/>
    <x v="2321"/>
    <n v="0"/>
    <n v="77.784300000000002"/>
    <n v="77.784300000000002"/>
    <s v="C44AC"/>
    <x v="58"/>
    <x v="0"/>
    <n v="4390"/>
  </r>
  <r>
    <n v="3560"/>
    <x v="3525"/>
    <x v="24"/>
    <n v="0.26999999999999957"/>
    <n v="8.73"/>
    <n v="0"/>
    <n v="7.66"/>
    <x v="2344"/>
    <n v="0"/>
    <n v="66.871800000000007"/>
    <n v="66.871800000000007"/>
    <s v="C44AC"/>
    <x v="61"/>
    <x v="0"/>
    <n v="4390"/>
  </r>
  <r>
    <n v="3561"/>
    <x v="3526"/>
    <x v="22"/>
    <n v="0.17999999999999972"/>
    <n v="5.82"/>
    <n v="0"/>
    <n v="13.58"/>
    <x v="2546"/>
    <n v="0"/>
    <n v="79.035600000000002"/>
    <n v="79.035600000000002"/>
    <s v="C44AC"/>
    <x v="55"/>
    <x v="6"/>
    <n v="4390"/>
  </r>
  <r>
    <n v="3562"/>
    <x v="3527"/>
    <x v="22"/>
    <n v="0.17999999999999972"/>
    <n v="5.82"/>
    <n v="0"/>
    <n v="13.86"/>
    <x v="2433"/>
    <n v="0"/>
    <n v="80.665199999999999"/>
    <n v="80.665199999999999"/>
    <s v="C44AC"/>
    <x v="51"/>
    <x v="6"/>
    <n v="4390"/>
  </r>
  <r>
    <n v="3563"/>
    <x v="3528"/>
    <x v="22"/>
    <n v="0.17999999999999972"/>
    <n v="5.82"/>
    <n v="0"/>
    <n v="7.74"/>
    <x v="2346"/>
    <n v="0"/>
    <n v="45.046800000000005"/>
    <n v="45.046800000000005"/>
    <s v="C44AC"/>
    <x v="51"/>
    <x v="6"/>
    <n v="4390"/>
  </r>
  <r>
    <n v="3564"/>
    <x v="3529"/>
    <x v="22"/>
    <n v="0.17999999999999972"/>
    <n v="5.82"/>
    <n v="0"/>
    <n v="16.71"/>
    <x v="2547"/>
    <n v="0"/>
    <n v="97.252200000000016"/>
    <n v="97.252200000000016"/>
    <s v="C44AC"/>
    <x v="55"/>
    <x v="6"/>
    <n v="4390"/>
  </r>
  <r>
    <n v="3565"/>
    <x v="3530"/>
    <x v="22"/>
    <n v="0.17999999999999972"/>
    <n v="5.82"/>
    <n v="0"/>
    <n v="22.38"/>
    <x v="2544"/>
    <n v="0"/>
    <n v="130.2516"/>
    <n v="130.2516"/>
    <s v="C44AC"/>
    <x v="51"/>
    <x v="6"/>
    <n v="4390"/>
  </r>
  <r>
    <n v="3566"/>
    <x v="3531"/>
    <x v="24"/>
    <n v="0.26999999999999957"/>
    <n v="8.73"/>
    <n v="0"/>
    <n v="1.55"/>
    <x v="2286"/>
    <n v="0"/>
    <n v="13.531500000000001"/>
    <n v="13.531500000000001"/>
    <s v="C44AC"/>
    <x v="58"/>
    <x v="0"/>
    <n v="4390"/>
  </r>
  <r>
    <n v="3567"/>
    <x v="3532"/>
    <x v="22"/>
    <n v="0.17999999999999972"/>
    <n v="5.82"/>
    <n v="0"/>
    <n v="28.99"/>
    <x v="2548"/>
    <n v="0"/>
    <n v="168.7218"/>
    <n v="168.7218"/>
    <s v="C44AC"/>
    <x v="55"/>
    <x v="6"/>
    <n v="4390"/>
  </r>
  <r>
    <n v="3568"/>
    <x v="3533"/>
    <x v="22"/>
    <n v="0.17999999999999972"/>
    <n v="5.82"/>
    <n v="0"/>
    <n v="7.36"/>
    <x v="2282"/>
    <n v="0"/>
    <n v="42.835200000000007"/>
    <n v="42.835200000000007"/>
    <s v="C44AC"/>
    <x v="55"/>
    <x v="6"/>
    <n v="4390"/>
  </r>
  <r>
    <n v="3569"/>
    <x v="3534"/>
    <x v="22"/>
    <n v="0.17999999999999972"/>
    <n v="5.82"/>
    <n v="0"/>
    <n v="10.46"/>
    <x v="2439"/>
    <n v="0"/>
    <n v="60.877200000000009"/>
    <n v="60.877200000000009"/>
    <s v="C44AC"/>
    <x v="55"/>
    <x v="6"/>
    <n v="4390"/>
  </r>
  <r>
    <n v="3570"/>
    <x v="3535"/>
    <x v="22"/>
    <n v="0.17999999999999972"/>
    <n v="5.82"/>
    <n v="0"/>
    <n v="6.5"/>
    <x v="2343"/>
    <n v="0"/>
    <n v="37.83"/>
    <n v="37.83"/>
    <s v="C44AC"/>
    <x v="55"/>
    <x v="6"/>
    <n v="4390"/>
  </r>
  <r>
    <n v="3571"/>
    <x v="3536"/>
    <x v="22"/>
    <n v="0.17999999999999972"/>
    <n v="5.82"/>
    <n v="0"/>
    <n v="3.68"/>
    <x v="2281"/>
    <n v="0"/>
    <n v="21.417600000000004"/>
    <n v="21.417600000000004"/>
    <s v="C44AC"/>
    <x v="55"/>
    <x v="6"/>
    <n v="4390"/>
  </r>
  <r>
    <n v="3572"/>
    <x v="3537"/>
    <x v="22"/>
    <n v="0.17999999999999972"/>
    <n v="5.82"/>
    <n v="0"/>
    <n v="18.399999999999999"/>
    <x v="2406"/>
    <n v="0"/>
    <n v="107.08799999999999"/>
    <n v="107.08799999999999"/>
    <s v="C44AC"/>
    <x v="55"/>
    <x v="6"/>
    <n v="4390"/>
  </r>
  <r>
    <n v="3573"/>
    <x v="3538"/>
    <x v="24"/>
    <n v="0.26999999999999957"/>
    <n v="8.73"/>
    <n v="0"/>
    <n v="18.399999999999999"/>
    <x v="2406"/>
    <n v="0"/>
    <n v="160.63200000000001"/>
    <n v="160.63200000000001"/>
    <s v="C44AC"/>
    <x v="61"/>
    <x v="0"/>
    <n v="4390"/>
  </r>
  <r>
    <n v="3574"/>
    <x v="3539"/>
    <x v="22"/>
    <n v="0.17999999999999972"/>
    <n v="5.82"/>
    <n v="0"/>
    <n v="12.59"/>
    <x v="2428"/>
    <n v="0"/>
    <n v="73.273800000000008"/>
    <n v="73.273800000000008"/>
    <s v="C44AC"/>
    <x v="55"/>
    <x v="6"/>
    <n v="4390"/>
  </r>
  <r>
    <n v="3575"/>
    <x v="3540"/>
    <x v="22"/>
    <n v="0.17999999999999972"/>
    <n v="5.82"/>
    <n v="0"/>
    <n v="7.08"/>
    <x v="2549"/>
    <n v="0"/>
    <n v="41.205600000000004"/>
    <n v="41.205600000000004"/>
    <s v="C44AC"/>
    <x v="55"/>
    <x v="6"/>
    <n v="4390"/>
  </r>
  <r>
    <n v="3576"/>
    <x v="3541"/>
    <x v="22"/>
    <n v="0.17999999999999972"/>
    <n v="5.82"/>
    <n v="0"/>
    <n v="37.630000000000003"/>
    <x v="2550"/>
    <n v="0"/>
    <n v="219.00660000000002"/>
    <n v="219.00660000000002"/>
    <s v="C44AC"/>
    <x v="55"/>
    <x v="6"/>
    <n v="4390"/>
  </r>
  <r>
    <n v="3577"/>
    <x v="3542"/>
    <x v="22"/>
    <n v="0.17999999999999972"/>
    <n v="5.82"/>
    <n v="0"/>
    <n v="4.12"/>
    <x v="2276"/>
    <n v="0"/>
    <n v="23.978400000000001"/>
    <n v="23.978400000000001"/>
    <s v="C44AC"/>
    <x v="51"/>
    <x v="6"/>
    <n v="4390"/>
  </r>
  <r>
    <n v="3578"/>
    <x v="3543"/>
    <x v="22"/>
    <n v="0.17999999999999972"/>
    <n v="5.82"/>
    <n v="0"/>
    <n v="5.89"/>
    <x v="2475"/>
    <n v="0"/>
    <n v="34.279800000000002"/>
    <n v="34.279800000000002"/>
    <s v="C44AC"/>
    <x v="55"/>
    <x v="6"/>
    <n v="4390"/>
  </r>
  <r>
    <n v="3579"/>
    <x v="3544"/>
    <x v="22"/>
    <n v="0.17999999999999972"/>
    <n v="5.82"/>
    <n v="0"/>
    <n v="34.049999999999997"/>
    <x v="2551"/>
    <n v="0"/>
    <n v="198.17099999999999"/>
    <n v="198.17099999999999"/>
    <s v="C44AC"/>
    <x v="55"/>
    <x v="6"/>
    <n v="4390"/>
  </r>
  <r>
    <n v="3580"/>
    <x v="3545"/>
    <x v="22"/>
    <n v="0.17999999999999972"/>
    <n v="5.82"/>
    <n v="0"/>
    <n v="4.6399999999999997"/>
    <x v="2483"/>
    <n v="0"/>
    <n v="27.004799999999999"/>
    <n v="27.004799999999999"/>
    <s v="C44AC"/>
    <x v="55"/>
    <x v="6"/>
    <n v="4390"/>
  </r>
  <r>
    <n v="3581"/>
    <x v="3546"/>
    <x v="22"/>
    <n v="0.17999999999999972"/>
    <n v="5.82"/>
    <n v="0"/>
    <n v="3.68"/>
    <x v="2281"/>
    <n v="0"/>
    <n v="21.417600000000004"/>
    <n v="21.417600000000004"/>
    <s v="C44AC"/>
    <x v="51"/>
    <x v="6"/>
    <n v="4390"/>
  </r>
  <r>
    <n v="3582"/>
    <x v="3547"/>
    <x v="22"/>
    <n v="0.17999999999999972"/>
    <n v="5.82"/>
    <n v="0"/>
    <n v="5.92"/>
    <x v="2505"/>
    <n v="0"/>
    <n v="34.4544"/>
    <n v="34.4544"/>
    <s v="C44AC"/>
    <x v="52"/>
    <x v="6"/>
    <n v="4390"/>
  </r>
  <r>
    <n v="3583"/>
    <x v="3548"/>
    <x v="22"/>
    <n v="0.17999999999999972"/>
    <n v="5.82"/>
    <n v="0"/>
    <n v="7.36"/>
    <x v="2282"/>
    <n v="0"/>
    <n v="42.835200000000007"/>
    <n v="42.835200000000007"/>
    <s v="C44AC"/>
    <x v="55"/>
    <x v="6"/>
    <n v="4390"/>
  </r>
  <r>
    <n v="3584"/>
    <x v="3549"/>
    <x v="24"/>
    <n v="0.26999999999999957"/>
    <n v="8.73"/>
    <n v="0"/>
    <n v="29.24"/>
    <x v="2552"/>
    <n v="0"/>
    <n v="255.26519999999999"/>
    <n v="255.26519999999999"/>
    <s v="C44AC"/>
    <x v="58"/>
    <x v="0"/>
    <n v="4390"/>
  </r>
  <r>
    <n v="3585"/>
    <x v="3550"/>
    <x v="24"/>
    <n v="0.26999999999999957"/>
    <n v="8.73"/>
    <n v="0"/>
    <n v="1.55"/>
    <x v="2286"/>
    <n v="0"/>
    <n v="13.531500000000001"/>
    <n v="13.531500000000001"/>
    <s v="C44AC"/>
    <x v="61"/>
    <x v="0"/>
    <n v="4390"/>
  </r>
  <r>
    <n v="3586"/>
    <x v="3551"/>
    <x v="22"/>
    <n v="0.17999999999999972"/>
    <n v="5.82"/>
    <n v="0"/>
    <n v="36.54"/>
    <x v="2553"/>
    <n v="0"/>
    <n v="212.6628"/>
    <n v="212.6628"/>
    <s v="C44AC"/>
    <x v="51"/>
    <x v="6"/>
    <n v="4390"/>
  </r>
  <r>
    <n v="3587"/>
    <x v="3552"/>
    <x v="0"/>
    <n v="0.26999999999999957"/>
    <n v="7.53"/>
    <n v="0"/>
    <n v="1.55"/>
    <x v="2286"/>
    <n v="0"/>
    <n v="11.6715"/>
    <n v="11.6715"/>
    <s v="C44ACCTE"/>
    <x v="59"/>
    <x v="0"/>
    <n v="4390"/>
  </r>
  <r>
    <n v="3588"/>
    <x v="3553"/>
    <x v="48"/>
    <n v="0.18599999999999994"/>
    <n v="6.0140000000000002"/>
    <n v="0"/>
    <n v="21.5"/>
    <x v="2447"/>
    <n v="0"/>
    <n v="129.30100000000002"/>
    <n v="129.30100000000002"/>
    <s v="C44ACCTE"/>
    <x v="211"/>
    <x v="6"/>
    <n v="4390"/>
  </r>
  <r>
    <n v="3589"/>
    <x v="3554"/>
    <x v="0"/>
    <n v="0.26999999999999957"/>
    <n v="7.53"/>
    <n v="0"/>
    <n v="10.18"/>
    <x v="2360"/>
    <n v="0"/>
    <n v="76.6554"/>
    <n v="76.6554"/>
    <s v="C44AC"/>
    <x v="59"/>
    <x v="0"/>
    <n v="4390"/>
  </r>
  <r>
    <n v="3590"/>
    <x v="3555"/>
    <x v="0"/>
    <n v="0.23399999999999999"/>
    <n v="7.5659999999999998"/>
    <n v="0"/>
    <n v="25.28"/>
    <x v="2554"/>
    <n v="0"/>
    <n v="191.26848000000001"/>
    <n v="191.26848000000001"/>
    <s v="C44AC"/>
    <x v="69"/>
    <x v="0"/>
    <n v="4390"/>
  </r>
  <r>
    <n v="3591"/>
    <x v="3556"/>
    <x v="0"/>
    <n v="0"/>
    <n v="7.8"/>
    <n v="0"/>
    <n v="7.36"/>
    <x v="2282"/>
    <n v="0"/>
    <n v="57.408000000000001"/>
    <n v="57.408000000000001"/>
    <s v="C44ACCTE"/>
    <x v="60"/>
    <x v="0"/>
    <n v="4390"/>
  </r>
  <r>
    <n v="3592"/>
    <x v="3557"/>
    <x v="0"/>
    <n v="0"/>
    <n v="7.8"/>
    <n v="0"/>
    <n v="8.0500000000000007"/>
    <x v="2359"/>
    <n v="0"/>
    <n v="62.790000000000006"/>
    <n v="62.790000000000006"/>
    <s v="C44ACCTE"/>
    <x v="69"/>
    <x v="0"/>
    <n v="4390"/>
  </r>
  <r>
    <n v="3593"/>
    <x v="3558"/>
    <x v="0"/>
    <n v="0.23399999999999999"/>
    <n v="7.5659999999999998"/>
    <n v="0"/>
    <n v="16.98"/>
    <x v="2555"/>
    <n v="0"/>
    <n v="128.47067999999999"/>
    <n v="128.47067999999999"/>
    <s v="C44ACCTE"/>
    <x v="59"/>
    <x v="0"/>
    <n v="4390"/>
  </r>
  <r>
    <n v="3594"/>
    <x v="3559"/>
    <x v="0"/>
    <n v="0"/>
    <n v="7.8"/>
    <n v="0"/>
    <n v="8.91"/>
    <x v="2321"/>
    <n v="0"/>
    <n v="69.498000000000005"/>
    <n v="69.498000000000005"/>
    <s v="C44ACCTE"/>
    <x v="60"/>
    <x v="0"/>
    <n v="4390"/>
  </r>
  <r>
    <n v="3595"/>
    <x v="3560"/>
    <x v="0"/>
    <n v="0.23399999999999999"/>
    <n v="7.5659999999999998"/>
    <n v="0"/>
    <n v="0.96"/>
    <x v="2345"/>
    <n v="0"/>
    <n v="7.2633599999999996"/>
    <n v="7.2633599999999996"/>
    <s v="C44ACCTE"/>
    <x v="69"/>
    <x v="0"/>
    <n v="4390"/>
  </r>
  <r>
    <n v="3596"/>
    <x v="3561"/>
    <x v="0"/>
    <n v="0.26999999999999957"/>
    <n v="7.53"/>
    <n v="0"/>
    <n v="16.29"/>
    <x v="2556"/>
    <n v="0"/>
    <n v="122.66369999999999"/>
    <n v="122.66369999999999"/>
    <s v="C44AC"/>
    <x v="59"/>
    <x v="0"/>
    <n v="4390"/>
  </r>
  <r>
    <n v="3597"/>
    <x v="3562"/>
    <x v="0"/>
    <n v="0.23399999999999999"/>
    <n v="7.5659999999999998"/>
    <n v="0"/>
    <n v="17.559999999999999"/>
    <x v="2557"/>
    <n v="0"/>
    <n v="132.85896"/>
    <n v="132.85896"/>
    <s v="C44AC"/>
    <x v="59"/>
    <x v="0"/>
    <n v="4390"/>
  </r>
  <r>
    <n v="3598"/>
    <x v="3563"/>
    <x v="0"/>
    <n v="0"/>
    <n v="7.8"/>
    <n v="0"/>
    <n v="15.18"/>
    <x v="2558"/>
    <n v="0"/>
    <n v="118.404"/>
    <n v="118.404"/>
    <s v="C44ACCTE"/>
    <x v="60"/>
    <x v="0"/>
    <n v="4390"/>
  </r>
  <r>
    <n v="3599"/>
    <x v="3564"/>
    <x v="0"/>
    <n v="0"/>
    <n v="7.8"/>
    <n v="0"/>
    <n v="13.25"/>
    <x v="2559"/>
    <n v="0"/>
    <n v="103.35"/>
    <n v="103.35"/>
    <s v="C44ACCTE"/>
    <x v="60"/>
    <x v="0"/>
    <n v="4390"/>
  </r>
  <r>
    <n v="3600"/>
    <x v="3565"/>
    <x v="0"/>
    <n v="0"/>
    <n v="7.8"/>
    <n v="0"/>
    <n v="10.46"/>
    <x v="2439"/>
    <n v="0"/>
    <n v="81.588000000000008"/>
    <n v="81.588000000000008"/>
    <s v="C44AC"/>
    <x v="60"/>
    <x v="0"/>
    <n v="4390"/>
  </r>
  <r>
    <n v="3601"/>
    <x v="3566"/>
    <x v="0"/>
    <n v="0"/>
    <n v="7.8"/>
    <n v="0"/>
    <n v="30.04"/>
    <x v="2560"/>
    <n v="0"/>
    <n v="234.31199999999998"/>
    <n v="234.31199999999998"/>
    <s v="C44AC"/>
    <x v="60"/>
    <x v="0"/>
    <n v="4390"/>
  </r>
  <r>
    <n v="3602"/>
    <x v="3567"/>
    <x v="0"/>
    <n v="0"/>
    <n v="7.8"/>
    <n v="0"/>
    <n v="22.52"/>
    <x v="2513"/>
    <n v="0"/>
    <n v="175.65600000000001"/>
    <n v="175.65600000000001"/>
    <s v="C44ACCTE"/>
    <x v="60"/>
    <x v="0"/>
    <n v="4390"/>
  </r>
  <r>
    <n v="3603"/>
    <x v="3568"/>
    <x v="0"/>
    <n v="0.26999999999999957"/>
    <n v="7.53"/>
    <n v="0"/>
    <n v="6.19"/>
    <x v="2561"/>
    <n v="0"/>
    <n v="46.610700000000001"/>
    <n v="46.610700000000001"/>
    <s v="C44AC"/>
    <x v="59"/>
    <x v="0"/>
    <n v="4390"/>
  </r>
  <r>
    <n v="3604"/>
    <x v="3569"/>
    <x v="0"/>
    <n v="0.23399999999999999"/>
    <n v="7.5659999999999998"/>
    <n v="0"/>
    <n v="28.66"/>
    <x v="2562"/>
    <n v="0"/>
    <n v="216.84155999999999"/>
    <n v="216.84155999999999"/>
    <s v="C44AC"/>
    <x v="69"/>
    <x v="0"/>
    <n v="4390"/>
  </r>
  <r>
    <n v="3605"/>
    <x v="3570"/>
    <x v="0"/>
    <n v="0.23399999999999999"/>
    <n v="7.5659999999999998"/>
    <n v="0"/>
    <n v="15.55"/>
    <x v="2545"/>
    <n v="0"/>
    <n v="117.65130000000001"/>
    <n v="117.65130000000001"/>
    <s v="C44AC"/>
    <x v="69"/>
    <x v="0"/>
    <n v="4390"/>
  </r>
  <r>
    <n v="3606"/>
    <x v="3571"/>
    <x v="24"/>
    <n v="0.26999999999999957"/>
    <n v="8.73"/>
    <n v="0"/>
    <n v="14.72"/>
    <x v="2316"/>
    <n v="0"/>
    <n v="128.50560000000002"/>
    <n v="128.50560000000002"/>
    <s v="C44ACCTE"/>
    <x v="56"/>
    <x v="9"/>
    <n v="4390"/>
  </r>
  <r>
    <n v="3607"/>
    <x v="3572"/>
    <x v="0"/>
    <n v="0.23399999999999999"/>
    <n v="7.5659999999999998"/>
    <n v="0"/>
    <n v="11.04"/>
    <x v="2319"/>
    <n v="0"/>
    <n v="83.528639999999996"/>
    <n v="83.528639999999996"/>
    <s v="C44AC"/>
    <x v="69"/>
    <x v="0"/>
    <n v="4390"/>
  </r>
  <r>
    <n v="3608"/>
    <x v="3573"/>
    <x v="0"/>
    <n v="0.23399999999999999"/>
    <n v="7.5659999999999998"/>
    <n v="0"/>
    <n v="10.18"/>
    <x v="2360"/>
    <n v="0"/>
    <n v="77.021879999999996"/>
    <n v="77.021879999999996"/>
    <s v="C44ACCTE"/>
    <x v="69"/>
    <x v="0"/>
    <n v="4390"/>
  </r>
  <r>
    <n v="3609"/>
    <x v="3574"/>
    <x v="0"/>
    <n v="0"/>
    <n v="7.8"/>
    <n v="0"/>
    <n v="25.59"/>
    <x v="2563"/>
    <n v="0"/>
    <n v="199.602"/>
    <n v="199.602"/>
    <s v="C44AC"/>
    <x v="60"/>
    <x v="0"/>
    <n v="4390"/>
  </r>
  <r>
    <n v="3610"/>
    <x v="3575"/>
    <x v="24"/>
    <n v="0.26999999999999957"/>
    <n v="8.73"/>
    <n v="0"/>
    <n v="6.5"/>
    <x v="2343"/>
    <n v="0"/>
    <n v="56.745000000000005"/>
    <n v="56.745000000000005"/>
    <s v="C44AC"/>
    <x v="58"/>
    <x v="0"/>
    <n v="4390"/>
  </r>
  <r>
    <n v="3611"/>
    <x v="3576"/>
    <x v="0"/>
    <n v="0.23399999999999999"/>
    <n v="7.5659999999999998"/>
    <n v="0"/>
    <n v="6.78"/>
    <x v="2317"/>
    <n v="0"/>
    <n v="51.29748"/>
    <n v="51.29748"/>
    <s v="C44ACCTE"/>
    <x v="69"/>
    <x v="0"/>
    <n v="4390"/>
  </r>
  <r>
    <n v="3612"/>
    <x v="3577"/>
    <x v="0"/>
    <n v="0"/>
    <n v="7.8"/>
    <n v="0"/>
    <n v="14.14"/>
    <x v="2564"/>
    <n v="0"/>
    <n v="110.292"/>
    <n v="110.292"/>
    <s v="C44ACCTE"/>
    <x v="60"/>
    <x v="0"/>
    <n v="4390"/>
  </r>
  <r>
    <n v="3613"/>
    <x v="3578"/>
    <x v="0"/>
    <n v="0"/>
    <n v="7.8"/>
    <n v="0"/>
    <n v="10.48"/>
    <x v="2565"/>
    <n v="0"/>
    <n v="81.744"/>
    <n v="81.744"/>
    <s v="C44ACCTE"/>
    <x v="60"/>
    <x v="0"/>
    <n v="4390"/>
  </r>
  <r>
    <n v="3614"/>
    <x v="3579"/>
    <x v="0"/>
    <n v="0.26999999999999957"/>
    <n v="7.53"/>
    <n v="0"/>
    <n v="12.59"/>
    <x v="2428"/>
    <n v="0"/>
    <n v="94.802700000000002"/>
    <n v="94.802700000000002"/>
    <s v="C44ACCTE"/>
    <x v="59"/>
    <x v="0"/>
    <n v="4390"/>
  </r>
  <r>
    <n v="3615"/>
    <x v="3580"/>
    <x v="0"/>
    <n v="0"/>
    <n v="7.8"/>
    <n v="0"/>
    <n v="11.04"/>
    <x v="2319"/>
    <n v="0"/>
    <n v="86.111999999999995"/>
    <n v="86.111999999999995"/>
    <s v="C44ACCTE"/>
    <x v="60"/>
    <x v="0"/>
    <n v="4390"/>
  </r>
  <r>
    <n v="3616"/>
    <x v="3581"/>
    <x v="0"/>
    <n v="0.26999999999999957"/>
    <n v="7.53"/>
    <n v="0"/>
    <n v="4.34"/>
    <x v="2278"/>
    <n v="0"/>
    <n v="32.680199999999999"/>
    <n v="32.680199999999999"/>
    <s v="C44AC"/>
    <x v="59"/>
    <x v="0"/>
    <n v="4390"/>
  </r>
  <r>
    <n v="3617"/>
    <x v="3582"/>
    <x v="0"/>
    <n v="0"/>
    <n v="7.8"/>
    <n v="0"/>
    <n v="1.55"/>
    <x v="2286"/>
    <n v="0"/>
    <n v="12.09"/>
    <n v="12.09"/>
    <s v="C44ACCTE"/>
    <x v="60"/>
    <x v="0"/>
    <n v="4390"/>
  </r>
  <r>
    <n v="3618"/>
    <x v="3583"/>
    <x v="0"/>
    <n v="0.26999999999999957"/>
    <n v="7.53"/>
    <n v="0"/>
    <n v="0.96"/>
    <x v="2345"/>
    <n v="0"/>
    <n v="7.2287999999999997"/>
    <n v="7.2287999999999997"/>
    <s v="C44ACCTE"/>
    <x v="59"/>
    <x v="0"/>
    <n v="4390"/>
  </r>
  <r>
    <n v="3619"/>
    <x v="3583"/>
    <x v="25"/>
    <n v="0"/>
    <n v="7.4"/>
    <n v="0"/>
    <n v="4.51"/>
    <x v="2566"/>
    <n v="0"/>
    <n v="33.374000000000002"/>
    <n v="33.374000000000002"/>
    <s v="C44ACCTE"/>
    <x v="62"/>
    <x v="6"/>
    <n v="4390"/>
  </r>
  <r>
    <n v="3620"/>
    <x v="3584"/>
    <x v="22"/>
    <n v="0.17999999999999972"/>
    <n v="5.82"/>
    <n v="0"/>
    <n v="4.12"/>
    <x v="2276"/>
    <n v="0"/>
    <n v="23.978400000000001"/>
    <n v="23.978400000000001"/>
    <s v="C44AC"/>
    <x v="55"/>
    <x v="6"/>
    <n v="4390"/>
  </r>
  <r>
    <n v="3621"/>
    <x v="3585"/>
    <x v="25"/>
    <n v="0"/>
    <n v="7.4"/>
    <n v="0"/>
    <n v="31.1"/>
    <x v="2567"/>
    <n v="0"/>
    <n v="230.14000000000001"/>
    <n v="230.14000000000001"/>
    <s v="C44AC"/>
    <x v="62"/>
    <x v="6"/>
    <n v="4390"/>
  </r>
  <r>
    <n v="3622"/>
    <x v="3586"/>
    <x v="22"/>
    <n v="0"/>
    <n v="6"/>
    <n v="0"/>
    <n v="22.38"/>
    <x v="2544"/>
    <n v="0"/>
    <n v="134.28"/>
    <n v="134.28"/>
    <s v="C44ACCTE"/>
    <x v="51"/>
    <x v="6"/>
    <n v="4390"/>
  </r>
  <r>
    <n v="3623"/>
    <x v="3587"/>
    <x v="0"/>
    <n v="0.23399999999999999"/>
    <n v="7.5659999999999998"/>
    <n v="0"/>
    <n v="27.31"/>
    <x v="2533"/>
    <n v="0"/>
    <n v="206.62745999999999"/>
    <n v="206.62745999999999"/>
    <s v="C44AC"/>
    <x v="59"/>
    <x v="0"/>
    <n v="4390"/>
  </r>
  <r>
    <n v="3624"/>
    <x v="3588"/>
    <x v="0"/>
    <n v="0.26999999999999957"/>
    <n v="7.53"/>
    <n v="0"/>
    <n v="6.5"/>
    <x v="2343"/>
    <n v="0"/>
    <n v="48.945"/>
    <n v="48.945"/>
    <s v="C44ACCTE"/>
    <x v="59"/>
    <x v="0"/>
    <n v="4390"/>
  </r>
  <r>
    <n v="3625"/>
    <x v="3589"/>
    <x v="22"/>
    <n v="0"/>
    <n v="6"/>
    <n v="0"/>
    <n v="12.59"/>
    <x v="2428"/>
    <n v="0"/>
    <n v="75.539999999999992"/>
    <n v="75.539999999999992"/>
    <s v="C44ACCTE"/>
    <x v="51"/>
    <x v="6"/>
    <n v="4390"/>
  </r>
  <r>
    <n v="3626"/>
    <x v="3590"/>
    <x v="0"/>
    <n v="0"/>
    <n v="7.8"/>
    <n v="0"/>
    <n v="10.46"/>
    <x v="2439"/>
    <n v="0"/>
    <n v="81.588000000000008"/>
    <n v="81.588000000000008"/>
    <s v="C44ACCTE"/>
    <x v="60"/>
    <x v="0"/>
    <n v="4390"/>
  </r>
  <r>
    <n v="3627"/>
    <x v="3591"/>
    <x v="0"/>
    <n v="0"/>
    <n v="7.8"/>
    <n v="0"/>
    <n v="27.31"/>
    <x v="2533"/>
    <n v="0"/>
    <n v="213.01799999999997"/>
    <n v="213.01799999999997"/>
    <s v="C44ACCTE"/>
    <x v="60"/>
    <x v="0"/>
    <n v="4390"/>
  </r>
  <r>
    <n v="3628"/>
    <x v="3592"/>
    <x v="25"/>
    <n v="0"/>
    <n v="7.4"/>
    <n v="0"/>
    <n v="10.46"/>
    <x v="2439"/>
    <n v="0"/>
    <n v="77.404000000000011"/>
    <n v="77.404000000000011"/>
    <s v="C44AC"/>
    <x v="62"/>
    <x v="6"/>
    <n v="4390"/>
  </r>
  <r>
    <n v="3629"/>
    <x v="3593"/>
    <x v="0"/>
    <n v="0.26999999999999957"/>
    <n v="7.53"/>
    <n v="0"/>
    <n v="4.12"/>
    <x v="2276"/>
    <n v="0"/>
    <n v="31.023600000000002"/>
    <n v="31.023600000000002"/>
    <s v="C44ACCTE"/>
    <x v="59"/>
    <x v="0"/>
    <n v="4390"/>
  </r>
  <r>
    <n v="3630"/>
    <x v="3593"/>
    <x v="25"/>
    <n v="0"/>
    <n v="7.4"/>
    <n v="0"/>
    <n v="20.25"/>
    <x v="2440"/>
    <n v="0"/>
    <n v="149.85"/>
    <n v="149.85"/>
    <s v="C44ACCTE"/>
    <x v="62"/>
    <x v="6"/>
    <n v="4390"/>
  </r>
  <r>
    <n v="3631"/>
    <x v="3594"/>
    <x v="0"/>
    <n v="0.23399999999999999"/>
    <n v="7.5659999999999998"/>
    <n v="0"/>
    <n v="37.65"/>
    <x v="2568"/>
    <n v="0"/>
    <n v="284.85989999999998"/>
    <n v="284.85989999999998"/>
    <s v="C44AC"/>
    <x v="59"/>
    <x v="0"/>
    <n v="4390"/>
  </r>
  <r>
    <n v="3632"/>
    <x v="3595"/>
    <x v="22"/>
    <n v="0"/>
    <n v="6"/>
    <n v="0"/>
    <n v="20.64"/>
    <x v="2456"/>
    <n v="0"/>
    <n v="123.84"/>
    <n v="123.84"/>
    <s v="C44ACCTE"/>
    <x v="51"/>
    <x v="6"/>
    <n v="4390"/>
  </r>
  <r>
    <n v="3633"/>
    <x v="3596"/>
    <x v="22"/>
    <n v="0"/>
    <n v="6"/>
    <n v="0"/>
    <n v="3.68"/>
    <x v="2281"/>
    <n v="0"/>
    <n v="22.080000000000002"/>
    <n v="22.080000000000002"/>
    <s v="C44AC"/>
    <x v="51"/>
    <x v="6"/>
    <n v="4390"/>
  </r>
  <r>
    <n v="3634"/>
    <x v="3597"/>
    <x v="0"/>
    <n v="0"/>
    <n v="7.8"/>
    <n v="0"/>
    <n v="51.52"/>
    <x v="2569"/>
    <n v="0"/>
    <n v="401.85599999999999"/>
    <n v="401.85599999999999"/>
    <s v="C44ACCTE"/>
    <x v="60"/>
    <x v="0"/>
    <n v="4390"/>
  </r>
  <r>
    <n v="3635"/>
    <x v="3598"/>
    <x v="24"/>
    <n v="0.26999999999999957"/>
    <n v="8.73"/>
    <n v="0"/>
    <n v="1.55"/>
    <x v="2286"/>
    <n v="0"/>
    <n v="13.531500000000001"/>
    <n v="13.531500000000001"/>
    <s v="C44ACCTE"/>
    <x v="58"/>
    <x v="0"/>
    <n v="4390"/>
  </r>
  <r>
    <n v="3636"/>
    <x v="3599"/>
    <x v="0"/>
    <n v="0"/>
    <n v="7.8"/>
    <n v="0"/>
    <n v="16.27"/>
    <x v="2446"/>
    <n v="0"/>
    <n v="126.90599999999999"/>
    <n v="126.90599999999999"/>
    <s v="C44ACCTE"/>
    <x v="60"/>
    <x v="0"/>
    <n v="4390"/>
  </r>
  <r>
    <n v="3637"/>
    <x v="3600"/>
    <x v="22"/>
    <n v="0"/>
    <n v="6"/>
    <n v="0"/>
    <n v="25.76"/>
    <x v="2570"/>
    <n v="0"/>
    <n v="154.56"/>
    <n v="154.56"/>
    <s v="C44ACCTE"/>
    <x v="51"/>
    <x v="6"/>
    <n v="4390"/>
  </r>
  <r>
    <n v="3638"/>
    <x v="3601"/>
    <x v="0"/>
    <n v="0.26999999999999957"/>
    <n v="7.53"/>
    <n v="0"/>
    <n v="6.78"/>
    <x v="2317"/>
    <n v="0"/>
    <n v="51.053400000000003"/>
    <n v="51.053400000000003"/>
    <s v="C44AC"/>
    <x v="59"/>
    <x v="0"/>
    <n v="4390"/>
  </r>
  <r>
    <n v="3639"/>
    <x v="3602"/>
    <x v="0"/>
    <n v="0.23399999999999999"/>
    <n v="7.5659999999999998"/>
    <n v="0"/>
    <n v="8.24"/>
    <x v="2275"/>
    <n v="0"/>
    <n v="62.34384"/>
    <n v="62.34384"/>
    <s v="C44ACCTE"/>
    <x v="69"/>
    <x v="0"/>
    <n v="4390"/>
  </r>
  <r>
    <n v="3640"/>
    <x v="3603"/>
    <x v="0"/>
    <n v="0.26999999999999957"/>
    <n v="7.53"/>
    <n v="0"/>
    <n v="6.78"/>
    <x v="2317"/>
    <n v="0"/>
    <n v="51.053400000000003"/>
    <n v="51.053400000000003"/>
    <s v="C44ACCTE"/>
    <x v="59"/>
    <x v="0"/>
    <n v="4390"/>
  </r>
  <r>
    <n v="3641"/>
    <x v="3604"/>
    <x v="0"/>
    <n v="0.23399999999999999"/>
    <n v="7.5659999999999998"/>
    <n v="0"/>
    <n v="5.92"/>
    <x v="2505"/>
    <n v="0"/>
    <n v="44.79072"/>
    <n v="44.79072"/>
    <s v="C44AC"/>
    <x v="69"/>
    <x v="0"/>
    <n v="4390"/>
  </r>
  <r>
    <n v="3642"/>
    <x v="3605"/>
    <x v="0"/>
    <n v="0.23399999999999999"/>
    <n v="7.5659999999999998"/>
    <n v="0"/>
    <n v="17.670000000000002"/>
    <x v="2571"/>
    <n v="0"/>
    <n v="133.69122000000002"/>
    <n v="133.69122000000002"/>
    <s v="C44ACCTE"/>
    <x v="59"/>
    <x v="0"/>
    <n v="4390"/>
  </r>
  <r>
    <n v="3643"/>
    <x v="3606"/>
    <x v="0"/>
    <n v="0.26999999999999957"/>
    <n v="7.53"/>
    <n v="0"/>
    <n v="12.59"/>
    <x v="2428"/>
    <n v="0"/>
    <n v="94.802700000000002"/>
    <n v="94.802700000000002"/>
    <s v="C44AC"/>
    <x v="59"/>
    <x v="0"/>
    <n v="4390"/>
  </r>
  <r>
    <n v="3644"/>
    <x v="3607"/>
    <x v="25"/>
    <n v="0"/>
    <n v="7.4"/>
    <n v="0"/>
    <n v="14.72"/>
    <x v="2316"/>
    <n v="0"/>
    <n v="108.92800000000001"/>
    <n v="108.92800000000001"/>
    <s v="C44AC"/>
    <x v="62"/>
    <x v="6"/>
    <n v="4390"/>
  </r>
  <r>
    <n v="3645"/>
    <x v="3608"/>
    <x v="22"/>
    <n v="0"/>
    <n v="6"/>
    <n v="0"/>
    <n v="8.02"/>
    <x v="2280"/>
    <n v="0"/>
    <n v="48.12"/>
    <n v="48.12"/>
    <s v="C44ACCTE"/>
    <x v="51"/>
    <x v="6"/>
    <n v="4390"/>
  </r>
  <r>
    <n v="3646"/>
    <x v="3609"/>
    <x v="0"/>
    <n v="0.26999999999999957"/>
    <n v="7.53"/>
    <n v="0"/>
    <n v="7.66"/>
    <x v="2344"/>
    <n v="0"/>
    <n v="57.6798"/>
    <n v="57.6798"/>
    <s v="C44ACCTE"/>
    <x v="59"/>
    <x v="0"/>
    <n v="4390"/>
  </r>
  <r>
    <n v="3647"/>
    <x v="3610"/>
    <x v="0"/>
    <n v="0.26999999999999957"/>
    <n v="7.53"/>
    <n v="0"/>
    <n v="1.55"/>
    <x v="2286"/>
    <n v="0"/>
    <n v="11.6715"/>
    <n v="11.6715"/>
    <s v="C44ACCTE"/>
    <x v="59"/>
    <x v="0"/>
    <n v="4390"/>
  </r>
  <r>
    <n v="3648"/>
    <x v="3611"/>
    <x v="0"/>
    <n v="0.26999999999999957"/>
    <n v="7.53"/>
    <n v="0"/>
    <n v="2.96"/>
    <x v="2279"/>
    <n v="0"/>
    <n v="22.288800000000002"/>
    <n v="22.288800000000002"/>
    <s v="C44ACCTE"/>
    <x v="59"/>
    <x v="0"/>
    <n v="4390"/>
  </r>
  <r>
    <n v="3649"/>
    <x v="3612"/>
    <x v="0"/>
    <n v="0"/>
    <n v="7.8"/>
    <n v="0"/>
    <n v="0.96"/>
    <x v="2345"/>
    <n v="0"/>
    <n v="7.4879999999999995"/>
    <n v="7.4879999999999995"/>
    <s v="C44ACCTE"/>
    <x v="59"/>
    <x v="0"/>
    <n v="4390"/>
  </r>
  <r>
    <n v="3650"/>
    <x v="3613"/>
    <x v="24"/>
    <n v="0.26999999999999957"/>
    <n v="8.73"/>
    <n v="0"/>
    <n v="2.5099999999999998"/>
    <x v="2572"/>
    <n v="0"/>
    <n v="21.912299999999998"/>
    <n v="21.912299999999998"/>
    <s v="C44AC"/>
    <x v="54"/>
    <x v="9"/>
    <n v="4390"/>
  </r>
  <r>
    <n v="3651"/>
    <x v="3614"/>
    <x v="0"/>
    <n v="0.26999999999999957"/>
    <n v="7.53"/>
    <n v="0"/>
    <n v="3.68"/>
    <x v="2281"/>
    <n v="0"/>
    <n v="27.710400000000003"/>
    <n v="27.710400000000003"/>
    <s v="C44ACCTE"/>
    <x v="59"/>
    <x v="0"/>
    <n v="4390"/>
  </r>
  <r>
    <n v="3652"/>
    <x v="3615"/>
    <x v="0"/>
    <n v="0.26999999999999957"/>
    <n v="7.53"/>
    <n v="0"/>
    <n v="5.23"/>
    <x v="2322"/>
    <n v="0"/>
    <n v="39.381900000000002"/>
    <n v="39.381900000000002"/>
    <s v="C44ACCTE"/>
    <x v="59"/>
    <x v="0"/>
    <n v="4390"/>
  </r>
  <r>
    <n v="3653"/>
    <x v="3616"/>
    <x v="0"/>
    <n v="0.26999999999999957"/>
    <n v="7.53"/>
    <n v="0"/>
    <n v="11.04"/>
    <x v="2319"/>
    <n v="0"/>
    <n v="83.131199999999993"/>
    <n v="83.131199999999993"/>
    <s v="C44ACCTE"/>
    <x v="59"/>
    <x v="0"/>
    <n v="4390"/>
  </r>
  <r>
    <n v="3654"/>
    <x v="3617"/>
    <x v="22"/>
    <n v="0"/>
    <n v="6"/>
    <n v="0"/>
    <n v="37.9"/>
    <x v="2573"/>
    <n v="0"/>
    <n v="227.39999999999998"/>
    <n v="227.39999999999998"/>
    <s v="C44ACCTE"/>
    <x v="51"/>
    <x v="6"/>
    <n v="4390"/>
  </r>
  <r>
    <n v="3655"/>
    <x v="3618"/>
    <x v="0"/>
    <n v="0.23399999999999999"/>
    <n v="7.5659999999999998"/>
    <n v="0"/>
    <n v="30.84"/>
    <x v="2574"/>
    <n v="0"/>
    <n v="233.33544000000001"/>
    <n v="233.33544000000001"/>
    <s v="C44ACCTE"/>
    <x v="59"/>
    <x v="0"/>
    <n v="4390"/>
  </r>
  <r>
    <n v="3656"/>
    <x v="3619"/>
    <x v="22"/>
    <n v="0"/>
    <n v="6"/>
    <n v="0"/>
    <n v="7.36"/>
    <x v="2282"/>
    <n v="0"/>
    <n v="44.160000000000004"/>
    <n v="44.160000000000004"/>
    <s v="C44ACCTE"/>
    <x v="51"/>
    <x v="6"/>
    <n v="4390"/>
  </r>
  <r>
    <n v="3657"/>
    <x v="3620"/>
    <x v="0"/>
    <n v="0"/>
    <n v="7.8"/>
    <n v="0"/>
    <n v="27.44"/>
    <x v="2575"/>
    <n v="0"/>
    <n v="214.03200000000001"/>
    <n v="214.03200000000001"/>
    <s v="C44AC"/>
    <x v="60"/>
    <x v="0"/>
    <n v="4390"/>
  </r>
  <r>
    <n v="3658"/>
    <x v="3621"/>
    <x v="0"/>
    <n v="0.23399999999999999"/>
    <n v="7.5659999999999998"/>
    <n v="0"/>
    <n v="18.399999999999999"/>
    <x v="2406"/>
    <n v="0"/>
    <n v="139.21439999999998"/>
    <n v="139.21439999999998"/>
    <s v="C44AC"/>
    <x v="59"/>
    <x v="0"/>
    <n v="4390"/>
  </r>
  <r>
    <n v="3659"/>
    <x v="3622"/>
    <x v="0"/>
    <n v="0.26999999999999957"/>
    <n v="7.53"/>
    <n v="0"/>
    <n v="14"/>
    <x v="2576"/>
    <n v="0"/>
    <n v="105.42"/>
    <n v="105.42"/>
    <s v="C44ACCTE"/>
    <x v="59"/>
    <x v="0"/>
    <n v="4390"/>
  </r>
  <r>
    <n v="3660"/>
    <x v="3623"/>
    <x v="0"/>
    <n v="0.26999999999999957"/>
    <n v="7.53"/>
    <n v="0"/>
    <n v="6.78"/>
    <x v="2317"/>
    <n v="0"/>
    <n v="51.053400000000003"/>
    <n v="51.053400000000003"/>
    <s v="C44AC"/>
    <x v="59"/>
    <x v="0"/>
    <n v="4390"/>
  </r>
  <r>
    <n v="3661"/>
    <x v="3624"/>
    <x v="0"/>
    <n v="0.26999999999999957"/>
    <n v="7.53"/>
    <n v="0"/>
    <n v="14.72"/>
    <x v="2316"/>
    <n v="0"/>
    <n v="110.84160000000001"/>
    <n v="110.84160000000001"/>
    <s v="C44AC"/>
    <x v="59"/>
    <x v="0"/>
    <n v="4390"/>
  </r>
  <r>
    <n v="3662"/>
    <x v="3625"/>
    <x v="0"/>
    <n v="0"/>
    <n v="7.8"/>
    <n v="0"/>
    <n v="27.52"/>
    <x v="2577"/>
    <n v="0"/>
    <n v="214.65600000000001"/>
    <n v="214.65600000000001"/>
    <s v="C44ACCTE"/>
    <x v="60"/>
    <x v="0"/>
    <n v="4390"/>
  </r>
  <r>
    <n v="3663"/>
    <x v="3626"/>
    <x v="0"/>
    <n v="0.23399999999999999"/>
    <n v="7.5659999999999998"/>
    <n v="0"/>
    <n v="22.82"/>
    <x v="2578"/>
    <n v="0"/>
    <n v="172.65611999999999"/>
    <n v="172.65611999999999"/>
    <s v="C44ACCTE"/>
    <x v="59"/>
    <x v="0"/>
    <n v="4390"/>
  </r>
  <r>
    <n v="3664"/>
    <x v="3627"/>
    <x v="0"/>
    <n v="0"/>
    <n v="7.8"/>
    <n v="0"/>
    <n v="22.46"/>
    <x v="2579"/>
    <n v="0"/>
    <n v="175.18800000000002"/>
    <n v="175.18800000000002"/>
    <s v="C44ACCTE"/>
    <x v="60"/>
    <x v="0"/>
    <n v="4390"/>
  </r>
  <r>
    <n v="3665"/>
    <x v="3628"/>
    <x v="22"/>
    <n v="0.17999999999999972"/>
    <n v="5.82"/>
    <n v="0"/>
    <n v="31.95"/>
    <x v="2451"/>
    <n v="0"/>
    <n v="185.94900000000001"/>
    <n v="185.94900000000001"/>
    <s v="C44ACCTE"/>
    <x v="51"/>
    <x v="6"/>
    <n v="4390"/>
  </r>
  <r>
    <n v="3666"/>
    <x v="3629"/>
    <x v="0"/>
    <n v="0.26999999999999957"/>
    <n v="7.53"/>
    <n v="0"/>
    <n v="3.68"/>
    <x v="2281"/>
    <n v="0"/>
    <n v="27.710400000000003"/>
    <n v="27.710400000000003"/>
    <s v="C44AC"/>
    <x v="59"/>
    <x v="0"/>
    <n v="4390"/>
  </r>
  <r>
    <n v="3667"/>
    <x v="3630"/>
    <x v="0"/>
    <n v="0.26999999999999957"/>
    <n v="7.53"/>
    <n v="0"/>
    <n v="16.27"/>
    <x v="2446"/>
    <n v="0"/>
    <n v="122.51309999999999"/>
    <n v="122.51309999999999"/>
    <s v="C44AC"/>
    <x v="59"/>
    <x v="0"/>
    <n v="4390"/>
  </r>
  <r>
    <n v="3668"/>
    <x v="3631"/>
    <x v="0"/>
    <n v="0.26999999999999957"/>
    <n v="7.53"/>
    <n v="0"/>
    <n v="3.68"/>
    <x v="2281"/>
    <n v="0"/>
    <n v="27.710400000000003"/>
    <n v="27.710400000000003"/>
    <s v="C44ACCTE"/>
    <x v="59"/>
    <x v="0"/>
    <n v="4390"/>
  </r>
  <r>
    <n v="3669"/>
    <x v="3631"/>
    <x v="25"/>
    <n v="0"/>
    <n v="7.4"/>
    <n v="0"/>
    <n v="4.37"/>
    <x v="2534"/>
    <n v="0"/>
    <n v="32.338000000000001"/>
    <n v="32.338000000000001"/>
    <s v="C44ACCTE"/>
    <x v="62"/>
    <x v="6"/>
    <n v="4390"/>
  </r>
  <r>
    <n v="3670"/>
    <x v="3632"/>
    <x v="22"/>
    <n v="0"/>
    <n v="6"/>
    <n v="0"/>
    <n v="27.31"/>
    <x v="2533"/>
    <n v="0"/>
    <n v="163.85999999999999"/>
    <n v="163.85999999999999"/>
    <s v="C44ACCTE"/>
    <x v="51"/>
    <x v="6"/>
    <n v="4390"/>
  </r>
  <r>
    <n v="3671"/>
    <x v="3633"/>
    <x v="22"/>
    <n v="0"/>
    <n v="6"/>
    <n v="0"/>
    <n v="19.09"/>
    <x v="2472"/>
    <n v="0"/>
    <n v="114.53999999999999"/>
    <n v="114.53999999999999"/>
    <s v="C44ACCTE"/>
    <x v="51"/>
    <x v="6"/>
    <n v="4390"/>
  </r>
  <r>
    <n v="3672"/>
    <x v="3634"/>
    <x v="0"/>
    <n v="0.26999999999999957"/>
    <n v="7.53"/>
    <n v="0"/>
    <n v="3.68"/>
    <x v="2281"/>
    <n v="0"/>
    <n v="27.710400000000003"/>
    <n v="27.710400000000003"/>
    <s v="C44ACCTE"/>
    <x v="59"/>
    <x v="0"/>
    <n v="4390"/>
  </r>
  <r>
    <n v="3673"/>
    <x v="3635"/>
    <x v="0"/>
    <n v="0"/>
    <n v="7.8"/>
    <n v="0"/>
    <n v="1.55"/>
    <x v="2286"/>
    <n v="0"/>
    <n v="12.09"/>
    <n v="12.09"/>
    <s v="C44AC"/>
    <x v="60"/>
    <x v="0"/>
    <n v="4390"/>
  </r>
  <r>
    <n v="3674"/>
    <x v="3636"/>
    <x v="0"/>
    <n v="0.23399999999999999"/>
    <n v="7.5659999999999998"/>
    <n v="0"/>
    <n v="7.47"/>
    <x v="2402"/>
    <n v="0"/>
    <n v="56.51802"/>
    <n v="56.51802"/>
    <s v="C44AC"/>
    <x v="69"/>
    <x v="0"/>
    <n v="4390"/>
  </r>
  <r>
    <n v="3675"/>
    <x v="3637"/>
    <x v="0"/>
    <n v="0.26999999999999957"/>
    <n v="7.53"/>
    <n v="0"/>
    <n v="3.68"/>
    <x v="2281"/>
    <n v="0"/>
    <n v="27.710400000000003"/>
    <n v="27.710400000000003"/>
    <s v="C44ACCTE"/>
    <x v="59"/>
    <x v="0"/>
    <n v="4390"/>
  </r>
  <r>
    <n v="3676"/>
    <x v="3638"/>
    <x v="25"/>
    <n v="0.22200000000000042"/>
    <n v="7.1779999999999999"/>
    <n v="0"/>
    <n v="11.34"/>
    <x v="2443"/>
    <n v="0"/>
    <n v="81.398520000000005"/>
    <n v="81.398520000000005"/>
    <s v="C44AC"/>
    <x v="57"/>
    <x v="6"/>
    <n v="4390"/>
  </r>
  <r>
    <n v="3677"/>
    <x v="3639"/>
    <x v="0"/>
    <n v="0.23399999999999999"/>
    <n v="7.5659999999999998"/>
    <n v="0"/>
    <n v="23.09"/>
    <x v="2580"/>
    <n v="0"/>
    <n v="174.69893999999999"/>
    <n v="174.69893999999999"/>
    <s v="C44ACCTE"/>
    <x v="59"/>
    <x v="0"/>
    <n v="4390"/>
  </r>
  <r>
    <n v="3678"/>
    <x v="3640"/>
    <x v="24"/>
    <n v="0.26999999999999957"/>
    <n v="8.73"/>
    <n v="0"/>
    <n v="12.01"/>
    <x v="2463"/>
    <n v="0"/>
    <n v="104.8473"/>
    <n v="104.8473"/>
    <s v="C44AC"/>
    <x v="56"/>
    <x v="9"/>
    <n v="4390"/>
  </r>
  <r>
    <n v="3679"/>
    <x v="3641"/>
    <x v="0"/>
    <n v="0"/>
    <n v="7.8"/>
    <n v="0"/>
    <n v="7.75"/>
    <x v="2492"/>
    <n v="0"/>
    <n v="60.449999999999996"/>
    <n v="60.449999999999996"/>
    <s v="C44ACCTE"/>
    <x v="60"/>
    <x v="0"/>
    <n v="4390"/>
  </r>
  <r>
    <n v="3680"/>
    <x v="3642"/>
    <x v="22"/>
    <n v="0.17999999999999972"/>
    <n v="5.82"/>
    <n v="0"/>
    <n v="18.559999999999999"/>
    <x v="2581"/>
    <n v="0"/>
    <n v="108.0192"/>
    <n v="108.0192"/>
    <s v="C44AC"/>
    <x v="55"/>
    <x v="6"/>
    <n v="4390"/>
  </r>
  <r>
    <n v="3681"/>
    <x v="3643"/>
    <x v="24"/>
    <n v="0.26999999999999957"/>
    <n v="8.73"/>
    <n v="0"/>
    <n v="5.67"/>
    <x v="2342"/>
    <n v="0"/>
    <n v="49.499099999999999"/>
    <n v="49.499099999999999"/>
    <s v="C44AC"/>
    <x v="64"/>
    <x v="9"/>
    <n v="4390"/>
  </r>
  <r>
    <n v="3682"/>
    <x v="3644"/>
    <x v="24"/>
    <n v="0.26999999999999957"/>
    <n v="8.73"/>
    <n v="0"/>
    <n v="38.590000000000003"/>
    <x v="2582"/>
    <n v="0"/>
    <n v="336.89070000000004"/>
    <n v="336.89070000000004"/>
    <s v="C44AC"/>
    <x v="68"/>
    <x v="0"/>
    <n v="4390"/>
  </r>
  <r>
    <n v="3683"/>
    <x v="3645"/>
    <x v="24"/>
    <n v="0.26999999999999957"/>
    <n v="8.73"/>
    <n v="0"/>
    <n v="11.43"/>
    <x v="2411"/>
    <n v="0"/>
    <n v="99.783900000000003"/>
    <n v="99.783900000000003"/>
    <s v="C44AC"/>
    <x v="65"/>
    <x v="0"/>
    <n v="4390"/>
  </r>
  <r>
    <n v="3684"/>
    <x v="3646"/>
    <x v="24"/>
    <n v="0.26999999999999957"/>
    <n v="8.73"/>
    <n v="0"/>
    <n v="3.68"/>
    <x v="2281"/>
    <n v="0"/>
    <n v="32.126400000000004"/>
    <n v="32.126400000000004"/>
    <s v="C44AC"/>
    <x v="68"/>
    <x v="0"/>
    <n v="4390"/>
  </r>
  <r>
    <n v="3685"/>
    <x v="3647"/>
    <x v="24"/>
    <n v="0.26999999999999957"/>
    <n v="8.73"/>
    <n v="0"/>
    <n v="13.86"/>
    <x v="2433"/>
    <n v="0"/>
    <n v="120.9978"/>
    <n v="120.9978"/>
    <s v="C44AC"/>
    <x v="64"/>
    <x v="9"/>
    <n v="4390"/>
  </r>
  <r>
    <n v="3686"/>
    <x v="3648"/>
    <x v="24"/>
    <n v="0.26999999999999957"/>
    <n v="8.73"/>
    <n v="0"/>
    <n v="5.23"/>
    <x v="2322"/>
    <n v="0"/>
    <n v="45.657900000000005"/>
    <n v="45.657900000000005"/>
    <s v="C44AC"/>
    <x v="65"/>
    <x v="0"/>
    <n v="4390"/>
  </r>
  <r>
    <n v="3687"/>
    <x v="3649"/>
    <x v="24"/>
    <n v="0.26999999999999957"/>
    <n v="8.73"/>
    <n v="0"/>
    <n v="14.44"/>
    <x v="2583"/>
    <n v="0"/>
    <n v="126.0612"/>
    <n v="126.0612"/>
    <s v="C44AC"/>
    <x v="65"/>
    <x v="0"/>
    <n v="4390"/>
  </r>
  <r>
    <n v="3688"/>
    <x v="3650"/>
    <x v="24"/>
    <n v="0.26999999999999957"/>
    <n v="8.73"/>
    <n v="0"/>
    <n v="15.16"/>
    <x v="2584"/>
    <n v="0"/>
    <n v="132.3468"/>
    <n v="132.3468"/>
    <s v="C44AC"/>
    <x v="65"/>
    <x v="0"/>
    <n v="4390"/>
  </r>
  <r>
    <n v="3689"/>
    <x v="3651"/>
    <x v="24"/>
    <n v="0.26999999999999957"/>
    <n v="8.73"/>
    <n v="0"/>
    <n v="19.28"/>
    <x v="2585"/>
    <n v="0"/>
    <n v="168.31440000000001"/>
    <n v="168.31440000000001"/>
    <s v="C44AC"/>
    <x v="65"/>
    <x v="0"/>
    <n v="4390"/>
  </r>
  <r>
    <n v="3690"/>
    <x v="3652"/>
    <x v="24"/>
    <n v="0.26999999999999957"/>
    <n v="8.73"/>
    <n v="0"/>
    <n v="20.61"/>
    <x v="2586"/>
    <n v="0"/>
    <n v="179.92529999999999"/>
    <n v="179.92529999999999"/>
    <s v="C44AC"/>
    <x v="64"/>
    <x v="9"/>
    <n v="4390"/>
  </r>
  <r>
    <n v="3691"/>
    <x v="3653"/>
    <x v="24"/>
    <n v="0.26999999999999957"/>
    <n v="8.73"/>
    <n v="0"/>
    <n v="13.86"/>
    <x v="2433"/>
    <n v="0"/>
    <n v="120.9978"/>
    <n v="120.9978"/>
    <s v="C44AC"/>
    <x v="65"/>
    <x v="0"/>
    <n v="4390"/>
  </r>
  <r>
    <n v="3692"/>
    <x v="3654"/>
    <x v="24"/>
    <n v="0.26999999999999957"/>
    <n v="8.73"/>
    <n v="0"/>
    <n v="13.86"/>
    <x v="2433"/>
    <n v="0"/>
    <n v="120.9978"/>
    <n v="120.9978"/>
    <s v="C44AC"/>
    <x v="68"/>
    <x v="0"/>
    <n v="4390"/>
  </r>
  <r>
    <n v="3693"/>
    <x v="3655"/>
    <x v="24"/>
    <n v="0.26999999999999957"/>
    <n v="8.73"/>
    <n v="0"/>
    <n v="25.48"/>
    <x v="2587"/>
    <n v="0"/>
    <n v="222.44040000000001"/>
    <n v="222.44040000000001"/>
    <s v="C44AC"/>
    <x v="65"/>
    <x v="0"/>
    <n v="4390"/>
  </r>
  <r>
    <n v="3694"/>
    <x v="3656"/>
    <x v="24"/>
    <n v="0.26999999999999957"/>
    <n v="8.73"/>
    <n v="0"/>
    <n v="4.12"/>
    <x v="2276"/>
    <n v="0"/>
    <n v="35.967600000000004"/>
    <n v="35.967600000000004"/>
    <s v="C44AC"/>
    <x v="65"/>
    <x v="0"/>
    <n v="4390"/>
  </r>
  <r>
    <n v="3695"/>
    <x v="3657"/>
    <x v="24"/>
    <n v="0.26999999999999957"/>
    <n v="8.73"/>
    <n v="0"/>
    <n v="3.68"/>
    <x v="2281"/>
    <n v="0"/>
    <n v="32.126400000000004"/>
    <n v="32.126400000000004"/>
    <s v="C44AC"/>
    <x v="68"/>
    <x v="0"/>
    <n v="4390"/>
  </r>
  <r>
    <n v="3696"/>
    <x v="3658"/>
    <x v="24"/>
    <n v="0.26999999999999957"/>
    <n v="8.73"/>
    <n v="0"/>
    <n v="59.55"/>
    <x v="2588"/>
    <n v="0"/>
    <n v="519.87149999999997"/>
    <n v="519.87149999999997"/>
    <s v="C44AC"/>
    <x v="65"/>
    <x v="0"/>
    <n v="4390"/>
  </r>
  <r>
    <n v="3697"/>
    <x v="3659"/>
    <x v="48"/>
    <n v="0.18599999999999994"/>
    <n v="6.0140000000000002"/>
    <n v="0"/>
    <n v="16.82"/>
    <x v="2499"/>
    <n v="0"/>
    <n v="101.15548000000001"/>
    <n v="101.15548000000001"/>
    <s v="C44AC"/>
    <x v="211"/>
    <x v="6"/>
    <n v="4390"/>
  </r>
  <r>
    <n v="3698"/>
    <x v="3660"/>
    <x v="24"/>
    <n v="0.26999999999999957"/>
    <n v="8.73"/>
    <n v="0"/>
    <n v="35.06"/>
    <x v="2589"/>
    <n v="0"/>
    <n v="306.07380000000006"/>
    <n v="306.07380000000006"/>
    <s v="C44AC"/>
    <x v="65"/>
    <x v="0"/>
    <n v="4390"/>
  </r>
  <r>
    <n v="3699"/>
    <x v="3661"/>
    <x v="24"/>
    <n v="0.26999999999999957"/>
    <n v="8.73"/>
    <n v="0"/>
    <n v="3.68"/>
    <x v="2281"/>
    <n v="0"/>
    <n v="32.126400000000004"/>
    <n v="32.126400000000004"/>
    <s v="C44AC"/>
    <x v="68"/>
    <x v="0"/>
    <n v="4390"/>
  </r>
  <r>
    <n v="3700"/>
    <x v="3662"/>
    <x v="24"/>
    <n v="0.26999999999999957"/>
    <n v="8.73"/>
    <n v="0"/>
    <n v="8.91"/>
    <x v="2321"/>
    <n v="0"/>
    <n v="77.784300000000002"/>
    <n v="77.784300000000002"/>
    <s v="C44AC"/>
    <x v="64"/>
    <x v="9"/>
    <n v="4390"/>
  </r>
  <r>
    <n v="3701"/>
    <x v="3663"/>
    <x v="24"/>
    <n v="0.26999999999999957"/>
    <n v="8.73"/>
    <n v="0"/>
    <n v="13"/>
    <x v="2590"/>
    <n v="0"/>
    <n v="113.49000000000001"/>
    <n v="113.49000000000001"/>
    <s v="C44AC"/>
    <x v="54"/>
    <x v="9"/>
    <n v="4390"/>
  </r>
  <r>
    <n v="3702"/>
    <x v="3664"/>
    <x v="24"/>
    <n v="0.26999999999999957"/>
    <n v="8.73"/>
    <n v="0"/>
    <n v="30.24"/>
    <x v="1785"/>
    <n v="0"/>
    <n v="263.99520000000001"/>
    <n v="263.99520000000001"/>
    <s v="C44AC"/>
    <x v="65"/>
    <x v="0"/>
    <n v="4390"/>
  </r>
  <r>
    <n v="3703"/>
    <x v="3665"/>
    <x v="24"/>
    <n v="0.26999999999999957"/>
    <n v="8.73"/>
    <n v="0"/>
    <n v="10.18"/>
    <x v="2360"/>
    <n v="0"/>
    <n v="88.871400000000008"/>
    <n v="88.871400000000008"/>
    <s v="C44AC"/>
    <x v="212"/>
    <x v="0"/>
    <n v="4390"/>
  </r>
  <r>
    <n v="3704"/>
    <x v="3666"/>
    <x v="24"/>
    <n v="0.26999999999999957"/>
    <n v="8.73"/>
    <n v="0"/>
    <n v="51.56"/>
    <x v="2591"/>
    <n v="0"/>
    <n v="450.11880000000002"/>
    <n v="450.11880000000002"/>
    <s v="C44AC"/>
    <x v="65"/>
    <x v="0"/>
    <n v="4390"/>
  </r>
  <r>
    <n v="3705"/>
    <x v="3667"/>
    <x v="24"/>
    <n v="0.26999999999999957"/>
    <n v="8.73"/>
    <n v="0"/>
    <n v="3.68"/>
    <x v="2281"/>
    <n v="0"/>
    <n v="32.126400000000004"/>
    <n v="32.126400000000004"/>
    <s v="C44AC"/>
    <x v="65"/>
    <x v="0"/>
    <n v="4390"/>
  </r>
  <r>
    <n v="3706"/>
    <x v="3668"/>
    <x v="24"/>
    <n v="0.26999999999999957"/>
    <n v="8.73"/>
    <n v="0"/>
    <n v="17.54"/>
    <x v="2421"/>
    <n v="0"/>
    <n v="153.1242"/>
    <n v="153.1242"/>
    <s v="C44AC"/>
    <x v="64"/>
    <x v="9"/>
    <n v="4390"/>
  </r>
  <r>
    <n v="3707"/>
    <x v="3669"/>
    <x v="24"/>
    <n v="0.26999999999999957"/>
    <n v="8.73"/>
    <n v="0"/>
    <n v="6.78"/>
    <x v="2317"/>
    <n v="0"/>
    <n v="59.189400000000006"/>
    <n v="59.189400000000006"/>
    <s v="C44AC"/>
    <x v="65"/>
    <x v="0"/>
    <n v="4390"/>
  </r>
  <r>
    <n v="3708"/>
    <x v="3670"/>
    <x v="24"/>
    <n v="0.26999999999999957"/>
    <n v="8.73"/>
    <n v="0"/>
    <n v="19.920000000000002"/>
    <x v="2592"/>
    <n v="0"/>
    <n v="173.90160000000003"/>
    <n v="173.90160000000003"/>
    <s v="C44AC"/>
    <x v="64"/>
    <x v="9"/>
    <n v="4390"/>
  </r>
  <r>
    <n v="3709"/>
    <x v="3671"/>
    <x v="24"/>
    <n v="0.26999999999999957"/>
    <n v="8.73"/>
    <n v="0"/>
    <n v="34.5"/>
    <x v="2593"/>
    <n v="0"/>
    <n v="301.185"/>
    <n v="301.185"/>
    <s v="C44AC"/>
    <x v="64"/>
    <x v="9"/>
    <n v="4390"/>
  </r>
  <r>
    <n v="3710"/>
    <x v="3672"/>
    <x v="24"/>
    <n v="0.26999999999999957"/>
    <n v="8.73"/>
    <n v="0"/>
    <n v="34.090000000000003"/>
    <x v="2594"/>
    <n v="0"/>
    <n v="297.60570000000007"/>
    <n v="297.60570000000007"/>
    <s v="C44AC"/>
    <x v="64"/>
    <x v="9"/>
    <n v="4390"/>
  </r>
  <r>
    <n v="3711"/>
    <x v="3673"/>
    <x v="24"/>
    <n v="0.26999999999999957"/>
    <n v="8.73"/>
    <n v="0"/>
    <n v="3.68"/>
    <x v="2281"/>
    <n v="0"/>
    <n v="32.126400000000004"/>
    <n v="32.126400000000004"/>
    <s v="C44AC"/>
    <x v="64"/>
    <x v="9"/>
    <n v="4390"/>
  </r>
  <r>
    <n v="3712"/>
    <x v="3674"/>
    <x v="24"/>
    <n v="0.26999999999999957"/>
    <n v="8.73"/>
    <n v="0"/>
    <n v="7.36"/>
    <x v="2282"/>
    <n v="0"/>
    <n v="64.252800000000008"/>
    <n v="64.252800000000008"/>
    <s v="C44AC"/>
    <x v="65"/>
    <x v="0"/>
    <n v="4390"/>
  </r>
  <r>
    <n v="3713"/>
    <x v="3675"/>
    <x v="24"/>
    <n v="0.26999999999999957"/>
    <n v="8.73"/>
    <n v="0"/>
    <n v="34.090000000000003"/>
    <x v="2594"/>
    <n v="0"/>
    <n v="297.60570000000007"/>
    <n v="297.60570000000007"/>
    <s v="C44AC"/>
    <x v="65"/>
    <x v="0"/>
    <n v="4390"/>
  </r>
  <r>
    <n v="3714"/>
    <x v="3676"/>
    <x v="24"/>
    <n v="0.26999999999999957"/>
    <n v="8.73"/>
    <n v="0"/>
    <n v="16.27"/>
    <x v="2446"/>
    <n v="0"/>
    <n v="142.03710000000001"/>
    <n v="142.03710000000001"/>
    <s v="C44AC"/>
    <x v="64"/>
    <x v="9"/>
    <n v="4390"/>
  </r>
  <r>
    <n v="3715"/>
    <x v="3677"/>
    <x v="24"/>
    <n v="0.26999999999999957"/>
    <n v="8.73"/>
    <n v="0"/>
    <n v="11.15"/>
    <x v="2490"/>
    <n v="0"/>
    <n v="97.339500000000001"/>
    <n v="97.339500000000001"/>
    <s v="C44AC"/>
    <x v="65"/>
    <x v="0"/>
    <n v="4390"/>
  </r>
  <r>
    <n v="3716"/>
    <x v="3678"/>
    <x v="24"/>
    <n v="0.26999999999999957"/>
    <n v="8.73"/>
    <n v="0"/>
    <n v="6.5"/>
    <x v="2343"/>
    <n v="0"/>
    <n v="56.745000000000005"/>
    <n v="56.745000000000005"/>
    <s v="C44AC"/>
    <x v="68"/>
    <x v="0"/>
    <n v="4390"/>
  </r>
  <r>
    <n v="3717"/>
    <x v="3679"/>
    <x v="24"/>
    <n v="0.26999999999999957"/>
    <n v="8.73"/>
    <n v="0"/>
    <n v="18.36"/>
    <x v="2595"/>
    <n v="0"/>
    <n v="160.28280000000001"/>
    <n v="160.28280000000001"/>
    <s v="C44AC"/>
    <x v="65"/>
    <x v="0"/>
    <n v="4390"/>
  </r>
  <r>
    <n v="3718"/>
    <x v="3680"/>
    <x v="24"/>
    <n v="0.26999999999999957"/>
    <n v="8.73"/>
    <n v="0"/>
    <n v="12.14"/>
    <x v="2596"/>
    <n v="0"/>
    <n v="105.98220000000001"/>
    <n v="105.98220000000001"/>
    <s v="C44AC"/>
    <x v="64"/>
    <x v="9"/>
    <n v="4390"/>
  </r>
  <r>
    <n v="3719"/>
    <x v="3681"/>
    <x v="24"/>
    <n v="0.26999999999999957"/>
    <n v="8.73"/>
    <n v="0"/>
    <n v="22.16"/>
    <x v="2597"/>
    <n v="0"/>
    <n v="193.45680000000002"/>
    <n v="193.45680000000002"/>
    <s v="C44AC"/>
    <x v="65"/>
    <x v="0"/>
    <n v="4390"/>
  </r>
  <r>
    <n v="3720"/>
    <x v="3682"/>
    <x v="24"/>
    <n v="0.26999999999999957"/>
    <n v="8.73"/>
    <n v="0"/>
    <n v="3.1"/>
    <x v="2337"/>
    <n v="0"/>
    <n v="27.063000000000002"/>
    <n v="27.063000000000002"/>
    <s v="C44AC"/>
    <x v="65"/>
    <x v="0"/>
    <n v="4390"/>
  </r>
  <r>
    <n v="3721"/>
    <x v="3683"/>
    <x v="24"/>
    <n v="0.26999999999999957"/>
    <n v="8.73"/>
    <n v="0"/>
    <n v="22.62"/>
    <x v="2598"/>
    <n v="0"/>
    <n v="197.47260000000003"/>
    <n v="197.47260000000003"/>
    <s v="C44AC"/>
    <x v="65"/>
    <x v="0"/>
    <n v="4390"/>
  </r>
  <r>
    <n v="3722"/>
    <x v="3684"/>
    <x v="24"/>
    <n v="0.26999999999999957"/>
    <n v="8.73"/>
    <n v="0"/>
    <n v="16.95"/>
    <x v="2599"/>
    <n v="0"/>
    <n v="147.9735"/>
    <n v="147.9735"/>
    <s v="C44AC"/>
    <x v="64"/>
    <x v="9"/>
    <n v="4390"/>
  </r>
  <r>
    <n v="3723"/>
    <x v="3685"/>
    <x v="24"/>
    <n v="0.26999999999999957"/>
    <n v="8.73"/>
    <n v="0"/>
    <n v="5.23"/>
    <x v="2322"/>
    <n v="0"/>
    <n v="45.657900000000005"/>
    <n v="45.657900000000005"/>
    <s v="C44AC"/>
    <x v="64"/>
    <x v="9"/>
    <n v="4390"/>
  </r>
  <r>
    <n v="3724"/>
    <x v="3686"/>
    <x v="24"/>
    <n v="0.26999999999999957"/>
    <n v="8.73"/>
    <n v="0"/>
    <n v="18.5"/>
    <x v="2600"/>
    <n v="0"/>
    <n v="161.505"/>
    <n v="161.505"/>
    <s v="C44AC"/>
    <x v="65"/>
    <x v="0"/>
    <n v="4390"/>
  </r>
  <r>
    <n v="3725"/>
    <x v="3687"/>
    <x v="24"/>
    <n v="0.26999999999999957"/>
    <n v="8.73"/>
    <n v="0"/>
    <n v="10.18"/>
    <x v="2360"/>
    <n v="0"/>
    <n v="88.871400000000008"/>
    <n v="88.871400000000008"/>
    <s v="C44AC"/>
    <x v="64"/>
    <x v="9"/>
    <n v="4390"/>
  </r>
  <r>
    <n v="3726"/>
    <x v="3688"/>
    <x v="24"/>
    <n v="0.26999999999999957"/>
    <n v="8.73"/>
    <n v="0"/>
    <n v="5.23"/>
    <x v="2322"/>
    <n v="0"/>
    <n v="45.657900000000005"/>
    <n v="45.657900000000005"/>
    <s v="C44AC"/>
    <x v="64"/>
    <x v="9"/>
    <n v="4390"/>
  </r>
  <r>
    <n v="3727"/>
    <x v="3689"/>
    <x v="24"/>
    <n v="0.26999999999999957"/>
    <n v="8.73"/>
    <n v="0"/>
    <n v="11.04"/>
    <x v="2319"/>
    <n v="0"/>
    <n v="96.379199999999997"/>
    <n v="96.379199999999997"/>
    <s v="C44AC"/>
    <x v="64"/>
    <x v="9"/>
    <n v="4390"/>
  </r>
  <r>
    <n v="3728"/>
    <x v="3690"/>
    <x v="24"/>
    <n v="0.26999999999999957"/>
    <n v="8.73"/>
    <n v="0"/>
    <n v="12.59"/>
    <x v="2428"/>
    <n v="0"/>
    <n v="109.91070000000001"/>
    <n v="109.91070000000001"/>
    <s v="C44AC"/>
    <x v="64"/>
    <x v="9"/>
    <n v="4390"/>
  </r>
  <r>
    <n v="3729"/>
    <x v="3691"/>
    <x v="24"/>
    <n v="0.26999999999999957"/>
    <n v="8.73"/>
    <n v="0"/>
    <n v="8.02"/>
    <x v="2280"/>
    <n v="0"/>
    <n v="70.014600000000002"/>
    <n v="70.014600000000002"/>
    <s v="C44AC"/>
    <x v="65"/>
    <x v="0"/>
    <n v="4390"/>
  </r>
  <r>
    <n v="3730"/>
    <x v="3692"/>
    <x v="24"/>
    <n v="0.26999999999999957"/>
    <n v="8.73"/>
    <n v="0"/>
    <n v="20.92"/>
    <x v="2601"/>
    <n v="0"/>
    <n v="182.63160000000002"/>
    <n v="182.63160000000002"/>
    <s v="C44AC"/>
    <x v="65"/>
    <x v="0"/>
    <n v="4390"/>
  </r>
  <r>
    <n v="3731"/>
    <x v="3693"/>
    <x v="24"/>
    <n v="0.26999999999999957"/>
    <n v="8.73"/>
    <n v="0"/>
    <n v="1.55"/>
    <x v="2286"/>
    <n v="0"/>
    <n v="13.531500000000001"/>
    <n v="13.531500000000001"/>
    <s v="C44AC"/>
    <x v="65"/>
    <x v="0"/>
    <n v="4390"/>
  </r>
  <r>
    <n v="3732"/>
    <x v="3694"/>
    <x v="24"/>
    <n v="0.26999999999999957"/>
    <n v="8.73"/>
    <n v="0"/>
    <n v="19.47"/>
    <x v="2602"/>
    <n v="0"/>
    <n v="169.97309999999999"/>
    <n v="169.97309999999999"/>
    <s v="C44AC"/>
    <x v="64"/>
    <x v="9"/>
    <n v="4390"/>
  </r>
  <r>
    <n v="3733"/>
    <x v="3695"/>
    <x v="24"/>
    <n v="0.26999999999999957"/>
    <n v="8.73"/>
    <n v="0"/>
    <n v="3.68"/>
    <x v="2281"/>
    <n v="0"/>
    <n v="32.126400000000004"/>
    <n v="32.126400000000004"/>
    <s v="C44AC"/>
    <x v="64"/>
    <x v="9"/>
    <n v="4390"/>
  </r>
  <r>
    <n v="3734"/>
    <x v="3696"/>
    <x v="24"/>
    <n v="0.26999999999999957"/>
    <n v="8.73"/>
    <n v="0"/>
    <n v="87.19"/>
    <x v="2603"/>
    <n v="0"/>
    <n v="761.16870000000006"/>
    <n v="761.16870000000006"/>
    <s v="C44AC"/>
    <x v="64"/>
    <x v="9"/>
    <n v="4390"/>
  </r>
  <r>
    <n v="3735"/>
    <x v="3697"/>
    <x v="24"/>
    <n v="0.26999999999999957"/>
    <n v="8.73"/>
    <n v="0"/>
    <n v="1.55"/>
    <x v="2286"/>
    <n v="0"/>
    <n v="13.531500000000001"/>
    <n v="13.531500000000001"/>
    <s v="C44AC"/>
    <x v="64"/>
    <x v="9"/>
    <n v="4390"/>
  </r>
  <r>
    <n v="3736"/>
    <x v="3698"/>
    <x v="24"/>
    <n v="0.26999999999999957"/>
    <n v="8.73"/>
    <n v="0"/>
    <n v="7.8"/>
    <x v="2323"/>
    <n v="0"/>
    <n v="68.094000000000008"/>
    <n v="68.094000000000008"/>
    <s v="C44AC"/>
    <x v="64"/>
    <x v="9"/>
    <n v="4390"/>
  </r>
  <r>
    <n v="3737"/>
    <x v="3699"/>
    <x v="24"/>
    <n v="0.26999999999999957"/>
    <n v="8.73"/>
    <n v="0"/>
    <n v="3.68"/>
    <x v="2281"/>
    <n v="0"/>
    <n v="32.126400000000004"/>
    <n v="32.126400000000004"/>
    <s v="C44AC"/>
    <x v="64"/>
    <x v="9"/>
    <n v="4390"/>
  </r>
  <r>
    <n v="3738"/>
    <x v="3700"/>
    <x v="0"/>
    <n v="0"/>
    <n v="7.8"/>
    <n v="0"/>
    <n v="21.96"/>
    <x v="2604"/>
    <n v="0"/>
    <n v="171.28800000000001"/>
    <n v="171.28800000000001"/>
    <s v="C44AC"/>
    <x v="60"/>
    <x v="0"/>
    <n v="4390"/>
  </r>
  <r>
    <n v="3739"/>
    <x v="3701"/>
    <x v="22"/>
    <n v="0.17999999999999972"/>
    <n v="5.82"/>
    <n v="0"/>
    <n v="17.54"/>
    <x v="2421"/>
    <n v="0"/>
    <n v="102.08280000000001"/>
    <n v="102.08280000000001"/>
    <s v="C44AC"/>
    <x v="51"/>
    <x v="6"/>
    <n v="4390"/>
  </r>
  <r>
    <n v="3740"/>
    <x v="3702"/>
    <x v="22"/>
    <n v="0.17999999999999972"/>
    <n v="5.82"/>
    <n v="0"/>
    <n v="28"/>
    <x v="2515"/>
    <n v="0"/>
    <n v="162.96"/>
    <n v="162.96"/>
    <s v="C44AC"/>
    <x v="51"/>
    <x v="6"/>
    <n v="4390"/>
  </r>
  <r>
    <n v="3741"/>
    <x v="3703"/>
    <x v="0"/>
    <n v="0.23399999999999999"/>
    <n v="7.5659999999999998"/>
    <n v="0"/>
    <n v="16.71"/>
    <x v="2547"/>
    <n v="0"/>
    <n v="126.42786000000001"/>
    <n v="126.42786000000001"/>
    <s v="C44AC"/>
    <x v="59"/>
    <x v="0"/>
    <n v="4390"/>
  </r>
  <r>
    <n v="3742"/>
    <x v="3704"/>
    <x v="0"/>
    <n v="0.26999999999999957"/>
    <n v="7.53"/>
    <n v="0"/>
    <n v="2.82"/>
    <x v="2277"/>
    <n v="0"/>
    <n v="21.2346"/>
    <n v="21.2346"/>
    <s v="C44AC"/>
    <x v="59"/>
    <x v="0"/>
    <n v="4390"/>
  </r>
  <r>
    <n v="3743"/>
    <x v="3705"/>
    <x v="0"/>
    <n v="0.26999999999999957"/>
    <n v="7.53"/>
    <n v="0"/>
    <n v="14"/>
    <x v="2576"/>
    <n v="0"/>
    <n v="105.42"/>
    <n v="105.42"/>
    <s v="C44AC"/>
    <x v="59"/>
    <x v="0"/>
    <n v="4390"/>
  </r>
  <r>
    <n v="3744"/>
    <x v="3706"/>
    <x v="24"/>
    <n v="0.26999999999999957"/>
    <n v="8.73"/>
    <n v="0"/>
    <n v="11.73"/>
    <x v="2407"/>
    <n v="0"/>
    <n v="102.4029"/>
    <n v="102.4029"/>
    <s v="C44AC"/>
    <x v="58"/>
    <x v="0"/>
    <n v="4390"/>
  </r>
  <r>
    <n v="3745"/>
    <x v="3707"/>
    <x v="0"/>
    <n v="0.23399999999999999"/>
    <n v="7.5659999999999998"/>
    <n v="0"/>
    <n v="21.36"/>
    <x v="2605"/>
    <n v="0"/>
    <n v="161.60975999999999"/>
    <n v="161.60975999999999"/>
    <s v="C44AC"/>
    <x v="59"/>
    <x v="0"/>
    <n v="4390"/>
  </r>
  <r>
    <n v="3746"/>
    <x v="3708"/>
    <x v="22"/>
    <n v="0.17999999999999972"/>
    <n v="5.82"/>
    <n v="0"/>
    <n v="5.23"/>
    <x v="2322"/>
    <n v="0"/>
    <n v="30.438600000000005"/>
    <n v="30.438600000000005"/>
    <s v="C44AC"/>
    <x v="51"/>
    <x v="6"/>
    <n v="4390"/>
  </r>
  <r>
    <n v="3747"/>
    <x v="3709"/>
    <x v="24"/>
    <n v="0.26999999999999957"/>
    <n v="8.73"/>
    <n v="0"/>
    <n v="5.92"/>
    <x v="2505"/>
    <n v="0"/>
    <n v="51.681600000000003"/>
    <n v="51.681600000000003"/>
    <s v="C44AC"/>
    <x v="64"/>
    <x v="9"/>
    <n v="4390"/>
  </r>
  <r>
    <n v="3748"/>
    <x v="3710"/>
    <x v="22"/>
    <n v="0.17999999999999972"/>
    <n v="5.82"/>
    <n v="0"/>
    <n v="14.72"/>
    <x v="2316"/>
    <n v="0"/>
    <n v="85.670400000000015"/>
    <n v="85.670400000000015"/>
    <s v="C44AC"/>
    <x v="51"/>
    <x v="6"/>
    <n v="4390"/>
  </r>
  <r>
    <n v="3749"/>
    <x v="3711"/>
    <x v="48"/>
    <n v="0.18599999999999994"/>
    <n v="6.0140000000000002"/>
    <n v="0"/>
    <n v="7.36"/>
    <x v="2282"/>
    <n v="0"/>
    <n v="44.263040000000004"/>
    <n v="44.263040000000004"/>
    <s v="C44AC"/>
    <x v="211"/>
    <x v="6"/>
    <n v="4390"/>
  </r>
  <r>
    <n v="3750"/>
    <x v="3712"/>
    <x v="0"/>
    <n v="0.26999999999999957"/>
    <n v="7.53"/>
    <n v="0"/>
    <n v="1.55"/>
    <x v="2286"/>
    <n v="0"/>
    <n v="11.6715"/>
    <n v="11.6715"/>
    <s v="C44AC"/>
    <x v="59"/>
    <x v="0"/>
    <n v="4390"/>
  </r>
  <r>
    <n v="3751"/>
    <x v="3713"/>
    <x v="24"/>
    <n v="0.26999999999999957"/>
    <n v="8.73"/>
    <n v="0"/>
    <n v="1.55"/>
    <x v="2286"/>
    <n v="0"/>
    <n v="13.531500000000001"/>
    <n v="13.531500000000001"/>
    <s v="C44AC"/>
    <x v="58"/>
    <x v="0"/>
    <n v="4390"/>
  </r>
  <r>
    <n v="3752"/>
    <x v="3714"/>
    <x v="24"/>
    <n v="0.26999999999999957"/>
    <n v="8.73"/>
    <n v="0"/>
    <n v="12.31"/>
    <x v="2394"/>
    <n v="0"/>
    <n v="107.4663"/>
    <n v="107.4663"/>
    <s v="C44AC"/>
    <x v="58"/>
    <x v="0"/>
    <n v="4390"/>
  </r>
  <r>
    <n v="3753"/>
    <x v="3715"/>
    <x v="0"/>
    <n v="0.26999999999999957"/>
    <n v="7.53"/>
    <n v="0"/>
    <n v="6.19"/>
    <x v="2561"/>
    <n v="0"/>
    <n v="46.610700000000001"/>
    <n v="46.610700000000001"/>
    <s v="C44AC"/>
    <x v="59"/>
    <x v="0"/>
    <n v="4390"/>
  </r>
  <r>
    <n v="3754"/>
    <x v="3716"/>
    <x v="25"/>
    <n v="0.22200000000000042"/>
    <n v="7.1779999999999999"/>
    <n v="0"/>
    <n v="6.78"/>
    <x v="2317"/>
    <n v="0"/>
    <n v="48.666840000000001"/>
    <n v="48.666840000000001"/>
    <s v="C44AC"/>
    <x v="62"/>
    <x v="6"/>
    <n v="4390"/>
  </r>
  <r>
    <n v="3755"/>
    <x v="3717"/>
    <x v="24"/>
    <n v="0.26999999999999957"/>
    <n v="8.73"/>
    <n v="0"/>
    <n v="21.5"/>
    <x v="2447"/>
    <n v="0"/>
    <n v="187.69500000000002"/>
    <n v="187.69500000000002"/>
    <s v="C44AC"/>
    <x v="61"/>
    <x v="0"/>
    <n v="4390"/>
  </r>
  <r>
    <n v="3756"/>
    <x v="3718"/>
    <x v="0"/>
    <n v="0"/>
    <n v="7.8"/>
    <n v="0"/>
    <n v="25.95"/>
    <x v="2606"/>
    <n v="0"/>
    <n v="202.41"/>
    <n v="202.41"/>
    <s v="C44AC"/>
    <x v="60"/>
    <x v="0"/>
    <n v="4390"/>
  </r>
  <r>
    <n v="3757"/>
    <x v="3719"/>
    <x v="0"/>
    <n v="0.23399999999999999"/>
    <n v="7.5659999999999998"/>
    <n v="0"/>
    <n v="19.95"/>
    <x v="2607"/>
    <n v="0"/>
    <n v="150.9417"/>
    <n v="150.9417"/>
    <s v="C44AC"/>
    <x v="59"/>
    <x v="0"/>
    <n v="4390"/>
  </r>
  <r>
    <n v="3758"/>
    <x v="3720"/>
    <x v="0"/>
    <n v="0.26999999999999957"/>
    <n v="7.53"/>
    <n v="0"/>
    <n v="5.23"/>
    <x v="2322"/>
    <n v="0"/>
    <n v="39.381900000000002"/>
    <n v="39.381900000000002"/>
    <s v="C44AC"/>
    <x v="59"/>
    <x v="0"/>
    <n v="4390"/>
  </r>
  <r>
    <n v="3759"/>
    <x v="3721"/>
    <x v="24"/>
    <n v="0.26999999999999957"/>
    <n v="8.73"/>
    <n v="0"/>
    <n v="24.28"/>
    <x v="2608"/>
    <n v="0"/>
    <n v="211.96440000000001"/>
    <n v="211.96440000000001"/>
    <s v="C44AC"/>
    <x v="58"/>
    <x v="0"/>
    <n v="4390"/>
  </r>
  <r>
    <n v="3760"/>
    <x v="3722"/>
    <x v="0"/>
    <n v="0.23399999999999999"/>
    <n v="7.5659999999999998"/>
    <n v="0"/>
    <n v="17.760000000000002"/>
    <x v="2609"/>
    <n v="0"/>
    <n v="134.37216000000001"/>
    <n v="134.37216000000001"/>
    <s v="C44AC"/>
    <x v="59"/>
    <x v="0"/>
    <n v="4390"/>
  </r>
  <r>
    <n v="3761"/>
    <x v="3723"/>
    <x v="24"/>
    <n v="0.26999999999999957"/>
    <n v="8.73"/>
    <n v="0"/>
    <n v="26.06"/>
    <x v="2408"/>
    <n v="0"/>
    <n v="227.50380000000001"/>
    <n v="227.50380000000001"/>
    <s v="C44AC"/>
    <x v="58"/>
    <x v="0"/>
    <n v="4390"/>
  </r>
  <r>
    <n v="3762"/>
    <x v="3724"/>
    <x v="24"/>
    <n v="0.26999999999999957"/>
    <n v="8.73"/>
    <n v="0"/>
    <n v="17.149999999999999"/>
    <x v="2610"/>
    <n v="0"/>
    <n v="149.71949999999998"/>
    <n v="149.71949999999998"/>
    <s v="C44AC"/>
    <x v="58"/>
    <x v="0"/>
    <n v="4390"/>
  </r>
  <r>
    <n v="3763"/>
    <x v="3725"/>
    <x v="24"/>
    <n v="0.26999999999999957"/>
    <n v="8.73"/>
    <n v="0"/>
    <n v="8.02"/>
    <x v="2280"/>
    <n v="0"/>
    <n v="70.014600000000002"/>
    <n v="70.014600000000002"/>
    <s v="C44AC"/>
    <x v="58"/>
    <x v="0"/>
    <n v="4390"/>
  </r>
  <r>
    <n v="3764"/>
    <x v="3726"/>
    <x v="24"/>
    <n v="0.26999999999999957"/>
    <n v="8.73"/>
    <n v="0"/>
    <n v="5.23"/>
    <x v="2322"/>
    <n v="0"/>
    <n v="45.657900000000005"/>
    <n v="45.657900000000005"/>
    <s v="C44AC"/>
    <x v="58"/>
    <x v="0"/>
    <n v="4390"/>
  </r>
  <r>
    <n v="3765"/>
    <x v="3727"/>
    <x v="24"/>
    <n v="0.26999999999999957"/>
    <n v="8.73"/>
    <n v="0"/>
    <n v="18.7"/>
    <x v="2473"/>
    <n v="0"/>
    <n v="163.251"/>
    <n v="163.251"/>
    <s v="C44AC"/>
    <x v="58"/>
    <x v="0"/>
    <n v="4390"/>
  </r>
  <r>
    <n v="3766"/>
    <x v="3728"/>
    <x v="24"/>
    <n v="0.26999999999999957"/>
    <n v="8.73"/>
    <n v="0"/>
    <n v="10.92"/>
    <x v="2611"/>
    <n v="0"/>
    <n v="95.331600000000009"/>
    <n v="95.331600000000009"/>
    <s v="C44AC"/>
    <x v="58"/>
    <x v="0"/>
    <n v="4390"/>
  </r>
  <r>
    <n v="3767"/>
    <x v="3729"/>
    <x v="24"/>
    <n v="0.26999999999999957"/>
    <n v="8.73"/>
    <n v="0"/>
    <n v="7.02"/>
    <x v="2612"/>
    <n v="0"/>
    <n v="61.284599999999998"/>
    <n v="61.284599999999998"/>
    <s v="C44AC"/>
    <x v="58"/>
    <x v="0"/>
    <n v="4390"/>
  </r>
  <r>
    <n v="3768"/>
    <x v="3730"/>
    <x v="22"/>
    <n v="0.17999999999999972"/>
    <n v="5.82"/>
    <n v="0"/>
    <n v="34.44"/>
    <x v="2613"/>
    <n v="0"/>
    <n v="200.4408"/>
    <n v="200.4408"/>
    <s v="C44AC"/>
    <x v="51"/>
    <x v="6"/>
    <n v="4390"/>
  </r>
  <r>
    <n v="3769"/>
    <x v="3731"/>
    <x v="24"/>
    <n v="0.26999999999999957"/>
    <n v="8.73"/>
    <n v="0"/>
    <n v="8.32"/>
    <x v="2438"/>
    <n v="0"/>
    <n v="72.633600000000001"/>
    <n v="72.633600000000001"/>
    <s v="C44AC"/>
    <x v="58"/>
    <x v="0"/>
    <n v="4390"/>
  </r>
  <r>
    <n v="3770"/>
    <x v="3732"/>
    <x v="24"/>
    <n v="0.26999999999999957"/>
    <n v="8.73"/>
    <n v="0"/>
    <n v="11.04"/>
    <x v="2319"/>
    <n v="0"/>
    <n v="96.379199999999997"/>
    <n v="96.379199999999997"/>
    <s v="C44AC"/>
    <x v="58"/>
    <x v="0"/>
    <n v="4390"/>
  </r>
  <r>
    <n v="3771"/>
    <x v="3733"/>
    <x v="24"/>
    <n v="0"/>
    <n v="9"/>
    <n v="0"/>
    <n v="12.42"/>
    <x v="2614"/>
    <n v="0"/>
    <n v="111.78"/>
    <n v="111.78"/>
    <s v="C44AC"/>
    <x v="58"/>
    <x v="0"/>
    <n v="4390"/>
  </r>
  <r>
    <n v="3772"/>
    <x v="3733"/>
    <x v="25"/>
    <n v="0"/>
    <n v="7.4"/>
    <n v="0"/>
    <n v="21.24"/>
    <x v="2615"/>
    <n v="0"/>
    <n v="157.17599999999999"/>
    <n v="157.17599999999999"/>
    <s v="C44AC"/>
    <x v="62"/>
    <x v="6"/>
    <n v="4390"/>
  </r>
  <r>
    <n v="3773"/>
    <x v="3734"/>
    <x v="25"/>
    <n v="0.22200000000000042"/>
    <n v="7.1779999999999999"/>
    <n v="0"/>
    <n v="16.57"/>
    <x v="2464"/>
    <n v="0"/>
    <n v="118.93946"/>
    <n v="118.93946"/>
    <s v="C44AC"/>
    <x v="62"/>
    <x v="6"/>
    <n v="4390"/>
  </r>
  <r>
    <n v="3774"/>
    <x v="3735"/>
    <x v="25"/>
    <n v="0.22200000000000042"/>
    <n v="7.1779999999999999"/>
    <n v="0"/>
    <n v="40.64"/>
    <x v="2616"/>
    <n v="0"/>
    <n v="291.71391999999997"/>
    <n v="291.71391999999997"/>
    <s v="C44AC"/>
    <x v="62"/>
    <x v="6"/>
    <n v="4390"/>
  </r>
  <r>
    <n v="3775"/>
    <x v="3736"/>
    <x v="24"/>
    <n v="0.26999999999999957"/>
    <n v="8.73"/>
    <n v="0"/>
    <n v="30.99"/>
    <x v="2412"/>
    <n v="0"/>
    <n v="270.54270000000002"/>
    <n v="270.54270000000002"/>
    <s v="C44AC"/>
    <x v="58"/>
    <x v="0"/>
    <n v="4390"/>
  </r>
  <r>
    <n v="3776"/>
    <x v="3737"/>
    <x v="22"/>
    <n v="0.17999999999999972"/>
    <n v="5.82"/>
    <n v="0"/>
    <n v="11.48"/>
    <x v="2520"/>
    <n v="0"/>
    <n v="66.813600000000008"/>
    <n v="66.813600000000008"/>
    <s v="C44AC"/>
    <x v="55"/>
    <x v="6"/>
    <n v="4390"/>
  </r>
  <r>
    <n v="3777"/>
    <x v="3738"/>
    <x v="24"/>
    <n v="0.26999999999999957"/>
    <n v="8.73"/>
    <n v="0"/>
    <n v="22.63"/>
    <x v="2530"/>
    <n v="0"/>
    <n v="197.5599"/>
    <n v="197.5599"/>
    <s v="C44AC"/>
    <x v="58"/>
    <x v="0"/>
    <n v="4390"/>
  </r>
  <r>
    <n v="3778"/>
    <x v="3739"/>
    <x v="22"/>
    <n v="0.17999999999999972"/>
    <n v="5.82"/>
    <n v="0"/>
    <n v="25.76"/>
    <x v="2570"/>
    <n v="0"/>
    <n v="149.92320000000001"/>
    <n v="149.92320000000001"/>
    <s v="C44AC"/>
    <x v="51"/>
    <x v="6"/>
    <n v="4390"/>
  </r>
  <r>
    <n v="3779"/>
    <x v="3740"/>
    <x v="0"/>
    <n v="0.26999999999999957"/>
    <n v="7.53"/>
    <n v="0"/>
    <n v="5.23"/>
    <x v="2322"/>
    <n v="0"/>
    <n v="39.381900000000002"/>
    <n v="39.381900000000002"/>
    <s v="C44AC"/>
    <x v="59"/>
    <x v="0"/>
    <n v="4390"/>
  </r>
  <r>
    <n v="3780"/>
    <x v="3741"/>
    <x v="24"/>
    <n v="0.26999999999999957"/>
    <n v="8.73"/>
    <n v="0"/>
    <n v="11.06"/>
    <x v="2617"/>
    <n v="0"/>
    <n v="96.55380000000001"/>
    <n v="96.55380000000001"/>
    <s v="C44AC"/>
    <x v="58"/>
    <x v="0"/>
    <n v="4390"/>
  </r>
  <r>
    <n v="3781"/>
    <x v="3742"/>
    <x v="22"/>
    <n v="0.17999999999999972"/>
    <n v="5.82"/>
    <n v="0"/>
    <n v="14.14"/>
    <x v="2564"/>
    <n v="0"/>
    <n v="82.294800000000009"/>
    <n v="82.294800000000009"/>
    <s v="C44AC"/>
    <x v="55"/>
    <x v="6"/>
    <n v="4390"/>
  </r>
  <r>
    <n v="3782"/>
    <x v="3743"/>
    <x v="24"/>
    <n v="0.26999999999999957"/>
    <n v="8.73"/>
    <n v="0"/>
    <n v="8.35"/>
    <x v="2618"/>
    <n v="0"/>
    <n v="72.895499999999998"/>
    <n v="72.895499999999998"/>
    <s v="C44AC"/>
    <x v="58"/>
    <x v="0"/>
    <n v="4390"/>
  </r>
  <r>
    <n v="3783"/>
    <x v="3744"/>
    <x v="24"/>
    <n v="0.26999999999999957"/>
    <n v="8.73"/>
    <n v="0"/>
    <n v="1.55"/>
    <x v="2286"/>
    <n v="0"/>
    <n v="13.531500000000001"/>
    <n v="13.531500000000001"/>
    <s v="C44AC"/>
    <x v="61"/>
    <x v="0"/>
    <n v="4390"/>
  </r>
  <r>
    <n v="3784"/>
    <x v="3745"/>
    <x v="22"/>
    <n v="0.17999999999999972"/>
    <n v="5.82"/>
    <n v="0"/>
    <n v="5.67"/>
    <x v="2342"/>
    <n v="0"/>
    <n v="32.999400000000001"/>
    <n v="32.999400000000001"/>
    <s v="C44AC"/>
    <x v="51"/>
    <x v="6"/>
    <n v="4390"/>
  </r>
  <r>
    <n v="3785"/>
    <x v="3746"/>
    <x v="24"/>
    <n v="0.26999999999999957"/>
    <n v="8.73"/>
    <n v="0"/>
    <n v="29.57"/>
    <x v="2619"/>
    <n v="0"/>
    <n v="258.14609999999999"/>
    <n v="258.14609999999999"/>
    <s v="C44AC"/>
    <x v="58"/>
    <x v="0"/>
    <n v="4390"/>
  </r>
  <r>
    <n v="3786"/>
    <x v="3747"/>
    <x v="0"/>
    <n v="0.26999999999999957"/>
    <n v="7.53"/>
    <n v="0"/>
    <n v="5.23"/>
    <x v="2322"/>
    <n v="0"/>
    <n v="39.381900000000002"/>
    <n v="39.381900000000002"/>
    <s v="C44AC"/>
    <x v="59"/>
    <x v="0"/>
    <n v="4390"/>
  </r>
  <r>
    <n v="3787"/>
    <x v="3748"/>
    <x v="22"/>
    <n v="0.17999999999999972"/>
    <n v="5.82"/>
    <n v="0"/>
    <n v="7.36"/>
    <x v="2282"/>
    <n v="0"/>
    <n v="42.835200000000007"/>
    <n v="42.835200000000007"/>
    <s v="C44AC"/>
    <x v="51"/>
    <x v="6"/>
    <n v="4390"/>
  </r>
  <r>
    <n v="3788"/>
    <x v="3749"/>
    <x v="25"/>
    <n v="0.22200000000000042"/>
    <n v="7.1779999999999999"/>
    <n v="0"/>
    <n v="11.48"/>
    <x v="2520"/>
    <n v="0"/>
    <n v="82.403440000000003"/>
    <n v="82.403440000000003"/>
    <s v="C44AC"/>
    <x v="57"/>
    <x v="6"/>
    <n v="4390"/>
  </r>
  <r>
    <n v="3789"/>
    <x v="3750"/>
    <x v="22"/>
    <n v="0.17999999999999972"/>
    <n v="5.82"/>
    <n v="0"/>
    <n v="20.92"/>
    <x v="2601"/>
    <n v="0"/>
    <n v="121.75440000000002"/>
    <n v="121.75440000000002"/>
    <s v="C44AC"/>
    <x v="55"/>
    <x v="6"/>
    <n v="4390"/>
  </r>
  <r>
    <n v="3790"/>
    <x v="3751"/>
    <x v="22"/>
    <n v="0.17999999999999972"/>
    <n v="5.82"/>
    <n v="0"/>
    <n v="36.799999999999997"/>
    <x v="2620"/>
    <n v="0"/>
    <n v="214.17599999999999"/>
    <n v="214.17599999999999"/>
    <s v="C44AC"/>
    <x v="51"/>
    <x v="6"/>
    <n v="4390"/>
  </r>
  <r>
    <n v="3791"/>
    <x v="3752"/>
    <x v="22"/>
    <n v="0"/>
    <n v="6"/>
    <n v="0"/>
    <n v="6.64"/>
    <x v="2297"/>
    <n v="0"/>
    <n v="39.839999999999996"/>
    <n v="39.839999999999996"/>
    <s v="C44AC"/>
    <x v="51"/>
    <x v="6"/>
    <n v="4390"/>
  </r>
  <r>
    <n v="3792"/>
    <x v="3753"/>
    <x v="24"/>
    <n v="0.26999999999999957"/>
    <n v="8.73"/>
    <n v="0"/>
    <n v="8.32"/>
    <x v="2438"/>
    <n v="0"/>
    <n v="72.633600000000001"/>
    <n v="72.633600000000001"/>
    <s v="C44AC"/>
    <x v="61"/>
    <x v="0"/>
    <n v="4390"/>
  </r>
  <r>
    <n v="3793"/>
    <x v="3754"/>
    <x v="0"/>
    <n v="0.23399999999999999"/>
    <n v="7.5659999999999998"/>
    <n v="0"/>
    <n v="26.75"/>
    <x v="2621"/>
    <n v="0"/>
    <n v="202.3905"/>
    <n v="202.3905"/>
    <s v="C44AC"/>
    <x v="59"/>
    <x v="0"/>
    <n v="4390"/>
  </r>
  <r>
    <n v="3794"/>
    <x v="3755"/>
    <x v="24"/>
    <n v="0.26999999999999957"/>
    <n v="8.73"/>
    <n v="0"/>
    <n v="15.71"/>
    <x v="2479"/>
    <n v="0"/>
    <n v="137.14830000000001"/>
    <n v="137.14830000000001"/>
    <s v="C44AC"/>
    <x v="58"/>
    <x v="0"/>
    <n v="4390"/>
  </r>
  <r>
    <n v="3795"/>
    <x v="3756"/>
    <x v="22"/>
    <n v="0.17999999999999972"/>
    <n v="5.82"/>
    <n v="0"/>
    <n v="19.09"/>
    <x v="2472"/>
    <n v="0"/>
    <n v="111.10380000000001"/>
    <n v="111.10380000000001"/>
    <s v="C44AC"/>
    <x v="51"/>
    <x v="6"/>
    <n v="4390"/>
  </r>
  <r>
    <n v="3796"/>
    <x v="3757"/>
    <x v="0"/>
    <n v="0.26999999999999957"/>
    <n v="7.53"/>
    <n v="0"/>
    <n v="3.98"/>
    <x v="2306"/>
    <n v="0"/>
    <n v="29.9694"/>
    <n v="29.9694"/>
    <s v="C44AC"/>
    <x v="59"/>
    <x v="0"/>
    <n v="4390"/>
  </r>
  <r>
    <n v="3797"/>
    <x v="3758"/>
    <x v="24"/>
    <n v="0.26999999999999957"/>
    <n v="8.73"/>
    <n v="0"/>
    <n v="13.56"/>
    <x v="2497"/>
    <n v="0"/>
    <n v="118.37880000000001"/>
    <n v="118.37880000000001"/>
    <s v="C44AC"/>
    <x v="58"/>
    <x v="0"/>
    <n v="4390"/>
  </r>
  <r>
    <n v="3798"/>
    <x v="3759"/>
    <x v="0"/>
    <n v="0.26999999999999957"/>
    <n v="7.53"/>
    <n v="0"/>
    <n v="10.97"/>
    <x v="2622"/>
    <n v="0"/>
    <n v="82.604100000000003"/>
    <n v="82.604100000000003"/>
    <s v="C44AC"/>
    <x v="59"/>
    <x v="0"/>
    <n v="4390"/>
  </r>
  <r>
    <n v="3799"/>
    <x v="3760"/>
    <x v="22"/>
    <n v="0"/>
    <n v="6"/>
    <n v="0"/>
    <n v="32.68"/>
    <x v="2623"/>
    <n v="0"/>
    <n v="196.07999999999998"/>
    <n v="196.07999999999998"/>
    <s v="C44AC"/>
    <x v="55"/>
    <x v="6"/>
    <n v="4390"/>
  </r>
  <r>
    <n v="3800"/>
    <x v="3761"/>
    <x v="0"/>
    <n v="0.23399999999999999"/>
    <n v="7.5659999999999998"/>
    <n v="0"/>
    <n v="24.32"/>
    <x v="2516"/>
    <n v="0"/>
    <n v="184.00512000000001"/>
    <n v="184.00512000000001"/>
    <s v="C44AC"/>
    <x v="59"/>
    <x v="0"/>
    <n v="4390"/>
  </r>
  <r>
    <n v="3801"/>
    <x v="3762"/>
    <x v="22"/>
    <n v="0.17999999999999972"/>
    <n v="5.82"/>
    <n v="0"/>
    <n v="15.55"/>
    <x v="2545"/>
    <n v="0"/>
    <n v="90.501000000000005"/>
    <n v="90.501000000000005"/>
    <s v="C44AC"/>
    <x v="55"/>
    <x v="6"/>
    <n v="4390"/>
  </r>
  <r>
    <n v="3802"/>
    <x v="3763"/>
    <x v="24"/>
    <n v="0.26999999999999957"/>
    <n v="8.73"/>
    <n v="0"/>
    <n v="12.59"/>
    <x v="2428"/>
    <n v="0"/>
    <n v="109.91070000000001"/>
    <n v="109.91070000000001"/>
    <s v="C44AC"/>
    <x v="58"/>
    <x v="0"/>
    <n v="4390"/>
  </r>
  <r>
    <n v="3803"/>
    <x v="3764"/>
    <x v="24"/>
    <n v="0.26999999999999957"/>
    <n v="8.73"/>
    <n v="0"/>
    <n v="12.01"/>
    <x v="2463"/>
    <n v="0"/>
    <n v="104.8473"/>
    <n v="104.8473"/>
    <s v="C44AC"/>
    <x v="61"/>
    <x v="0"/>
    <n v="4390"/>
  </r>
  <r>
    <n v="3804"/>
    <x v="3765"/>
    <x v="0"/>
    <n v="0.26999999999999957"/>
    <n v="7.53"/>
    <n v="0"/>
    <n v="1.55"/>
    <x v="2286"/>
    <n v="0"/>
    <n v="11.6715"/>
    <n v="11.6715"/>
    <s v="C44AC"/>
    <x v="59"/>
    <x v="0"/>
    <n v="4390"/>
  </r>
  <r>
    <n v="3805"/>
    <x v="3766"/>
    <x v="22"/>
    <n v="0.17999999999999972"/>
    <n v="5.82"/>
    <n v="0"/>
    <n v="3.68"/>
    <x v="2281"/>
    <n v="0"/>
    <n v="21.417600000000004"/>
    <n v="21.417600000000004"/>
    <s v="C44AC"/>
    <x v="51"/>
    <x v="6"/>
    <n v="4390"/>
  </r>
  <r>
    <n v="3806"/>
    <x v="3767"/>
    <x v="24"/>
    <n v="0.26999999999999957"/>
    <n v="8.73"/>
    <n v="0"/>
    <n v="1.55"/>
    <x v="2286"/>
    <n v="0"/>
    <n v="13.531500000000001"/>
    <n v="13.531500000000001"/>
    <s v="C44AC"/>
    <x v="58"/>
    <x v="0"/>
    <n v="4390"/>
  </r>
  <r>
    <n v="3807"/>
    <x v="3768"/>
    <x v="24"/>
    <n v="0.26999999999999957"/>
    <n v="8.73"/>
    <n v="0"/>
    <n v="20.94"/>
    <x v="2514"/>
    <n v="0"/>
    <n v="182.80620000000002"/>
    <n v="182.80620000000002"/>
    <s v="C44AC"/>
    <x v="58"/>
    <x v="0"/>
    <n v="4390"/>
  </r>
  <r>
    <n v="3808"/>
    <x v="3769"/>
    <x v="25"/>
    <n v="0.22200000000000042"/>
    <n v="7.1779999999999999"/>
    <n v="0"/>
    <n v="18.399999999999999"/>
    <x v="2406"/>
    <n v="0"/>
    <n v="132.0752"/>
    <n v="132.0752"/>
    <s v="C44AC"/>
    <x v="62"/>
    <x v="6"/>
    <n v="4390"/>
  </r>
  <r>
    <n v="3809"/>
    <x v="3770"/>
    <x v="22"/>
    <n v="0.17999999999999972"/>
    <n v="5.82"/>
    <n v="0"/>
    <n v="23.93"/>
    <x v="2413"/>
    <n v="0"/>
    <n v="139.27260000000001"/>
    <n v="139.27260000000001"/>
    <s v="C44AC"/>
    <x v="51"/>
    <x v="6"/>
    <n v="4390"/>
  </r>
  <r>
    <n v="3810"/>
    <x v="3771"/>
    <x v="0"/>
    <n v="0.26999999999999957"/>
    <n v="7.53"/>
    <n v="0"/>
    <n v="8.02"/>
    <x v="2280"/>
    <n v="0"/>
    <n v="60.390599999999999"/>
    <n v="60.390599999999999"/>
    <s v="C44AC"/>
    <x v="59"/>
    <x v="0"/>
    <n v="4390"/>
  </r>
  <r>
    <n v="3811"/>
    <x v="3772"/>
    <x v="24"/>
    <n v="0.26999999999999957"/>
    <n v="8.73"/>
    <n v="0"/>
    <n v="8.91"/>
    <x v="2321"/>
    <n v="0"/>
    <n v="77.784300000000002"/>
    <n v="77.784300000000002"/>
    <s v="C44AC"/>
    <x v="54"/>
    <x v="9"/>
    <n v="4390"/>
  </r>
  <r>
    <n v="3812"/>
    <x v="3773"/>
    <x v="22"/>
    <n v="0.17999999999999972"/>
    <n v="5.82"/>
    <n v="0"/>
    <n v="27.47"/>
    <x v="2624"/>
    <n v="0"/>
    <n v="159.87540000000001"/>
    <n v="159.87540000000001"/>
    <s v="C44AC"/>
    <x v="51"/>
    <x v="6"/>
    <n v="4390"/>
  </r>
  <r>
    <n v="3813"/>
    <x v="3774"/>
    <x v="24"/>
    <n v="0.26999999999999957"/>
    <n v="8.73"/>
    <n v="0"/>
    <n v="3.98"/>
    <x v="2306"/>
    <n v="0"/>
    <n v="34.745400000000004"/>
    <n v="34.745400000000004"/>
    <s v="C44AC"/>
    <x v="65"/>
    <x v="0"/>
    <n v="4390"/>
  </r>
  <r>
    <n v="3814"/>
    <x v="3775"/>
    <x v="24"/>
    <n v="0.26999999999999957"/>
    <n v="8.73"/>
    <n v="0"/>
    <n v="19.95"/>
    <x v="2607"/>
    <n v="0"/>
    <n v="174.1635"/>
    <n v="174.1635"/>
    <s v="C44AC"/>
    <x v="58"/>
    <x v="0"/>
    <n v="4390"/>
  </r>
  <r>
    <n v="3815"/>
    <x v="3776"/>
    <x v="24"/>
    <n v="0.26999999999999957"/>
    <n v="8.73"/>
    <n v="0"/>
    <n v="36.799999999999997"/>
    <x v="2620"/>
    <n v="0"/>
    <n v="321.26400000000001"/>
    <n v="321.26400000000001"/>
    <s v="C44AC"/>
    <x v="58"/>
    <x v="0"/>
    <n v="4390"/>
  </r>
  <r>
    <n v="3816"/>
    <x v="3777"/>
    <x v="24"/>
    <n v="0.26999999999999957"/>
    <n v="8.73"/>
    <n v="0"/>
    <n v="4.12"/>
    <x v="2276"/>
    <n v="0"/>
    <n v="35.967600000000004"/>
    <n v="35.967600000000004"/>
    <s v="C44AC"/>
    <x v="58"/>
    <x v="0"/>
    <n v="4390"/>
  </r>
  <r>
    <n v="3817"/>
    <x v="3778"/>
    <x v="22"/>
    <n v="0.17999999999999972"/>
    <n v="5.82"/>
    <n v="0"/>
    <n v="15.02"/>
    <x v="2340"/>
    <n v="0"/>
    <n v="87.416399999999996"/>
    <n v="87.416399999999996"/>
    <s v="C44AC"/>
    <x v="51"/>
    <x v="6"/>
    <n v="4390"/>
  </r>
  <r>
    <n v="3818"/>
    <x v="3779"/>
    <x v="0"/>
    <n v="0.23399999999999999"/>
    <n v="7.5659999999999998"/>
    <n v="0"/>
    <n v="17.82"/>
    <x v="2449"/>
    <n v="0"/>
    <n v="134.82612"/>
    <n v="134.82612"/>
    <s v="C44AC"/>
    <x v="59"/>
    <x v="0"/>
    <n v="4390"/>
  </r>
  <r>
    <n v="3819"/>
    <x v="3780"/>
    <x v="0"/>
    <n v="0.23399999999999999"/>
    <n v="7.5659999999999998"/>
    <n v="0"/>
    <n v="16.57"/>
    <x v="2464"/>
    <n v="0"/>
    <n v="125.36861999999999"/>
    <n v="125.36861999999999"/>
    <s v="C44AC"/>
    <x v="59"/>
    <x v="0"/>
    <n v="4390"/>
  </r>
  <r>
    <n v="3820"/>
    <x v="3781"/>
    <x v="22"/>
    <n v="0.17999999999999972"/>
    <n v="5.82"/>
    <n v="0"/>
    <n v="1.55"/>
    <x v="2286"/>
    <n v="0"/>
    <n v="9.0210000000000008"/>
    <n v="9.0210000000000008"/>
    <s v="C44AC"/>
    <x v="51"/>
    <x v="6"/>
    <n v="4390"/>
  </r>
  <r>
    <n v="3821"/>
    <x v="3782"/>
    <x v="25"/>
    <n v="0.22200000000000042"/>
    <n v="7.1779999999999999"/>
    <n v="0"/>
    <n v="16.38"/>
    <x v="2625"/>
    <n v="0"/>
    <n v="117.57563999999999"/>
    <n v="117.57563999999999"/>
    <s v="C44AC"/>
    <x v="62"/>
    <x v="6"/>
    <n v="4390"/>
  </r>
  <r>
    <n v="3822"/>
    <x v="3783"/>
    <x v="24"/>
    <n v="0.26999999999999957"/>
    <n v="8.73"/>
    <n v="0"/>
    <n v="6.64"/>
    <x v="2297"/>
    <n v="0"/>
    <n v="57.967199999999998"/>
    <n v="57.967199999999998"/>
    <s v="C44AC"/>
    <x v="58"/>
    <x v="0"/>
    <n v="4390"/>
  </r>
  <r>
    <n v="3823"/>
    <x v="3784"/>
    <x v="24"/>
    <n v="0.26999999999999957"/>
    <n v="8.73"/>
    <n v="0"/>
    <n v="8.77"/>
    <x v="2626"/>
    <n v="0"/>
    <n v="76.562100000000001"/>
    <n v="76.562100000000001"/>
    <s v="C44AC"/>
    <x v="58"/>
    <x v="0"/>
    <n v="4390"/>
  </r>
  <r>
    <n v="3824"/>
    <x v="3785"/>
    <x v="24"/>
    <n v="0.26999999999999957"/>
    <n v="8.73"/>
    <n v="0"/>
    <n v="15.41"/>
    <x v="2510"/>
    <n v="0"/>
    <n v="134.52930000000001"/>
    <n v="134.52930000000001"/>
    <s v="C44AC"/>
    <x v="58"/>
    <x v="0"/>
    <n v="4390"/>
  </r>
  <r>
    <n v="3825"/>
    <x v="3786"/>
    <x v="25"/>
    <n v="0.22200000000000042"/>
    <n v="7.1779999999999999"/>
    <n v="0"/>
    <n v="14.96"/>
    <x v="2485"/>
    <n v="0"/>
    <n v="107.38288"/>
    <n v="107.38288"/>
    <s v="C44AC"/>
    <x v="62"/>
    <x v="6"/>
    <n v="4390"/>
  </r>
  <r>
    <n v="3826"/>
    <x v="3786"/>
    <x v="24"/>
    <n v="0.26999999999999957"/>
    <n v="8.73"/>
    <n v="0"/>
    <n v="20.64"/>
    <x v="2456"/>
    <n v="0"/>
    <n v="180.18720000000002"/>
    <n v="180.18720000000002"/>
    <s v="C44AC"/>
    <x v="58"/>
    <x v="0"/>
    <n v="4390"/>
  </r>
  <r>
    <n v="3827"/>
    <x v="3787"/>
    <x v="22"/>
    <n v="0.17999999999999972"/>
    <n v="5.82"/>
    <n v="0"/>
    <n v="6.2"/>
    <x v="2272"/>
    <n v="0"/>
    <n v="36.084000000000003"/>
    <n v="36.084000000000003"/>
    <s v="C44AC"/>
    <x v="55"/>
    <x v="6"/>
    <n v="4390"/>
  </r>
  <r>
    <n v="3828"/>
    <x v="3788"/>
    <x v="24"/>
    <n v="0.26999999999999957"/>
    <n v="8.73"/>
    <n v="0"/>
    <n v="5.23"/>
    <x v="2322"/>
    <n v="0"/>
    <n v="45.657900000000005"/>
    <n v="45.657900000000005"/>
    <s v="C44AC"/>
    <x v="58"/>
    <x v="0"/>
    <n v="4390"/>
  </r>
  <r>
    <n v="3829"/>
    <x v="3789"/>
    <x v="22"/>
    <n v="0.17999999999999972"/>
    <n v="5.82"/>
    <n v="0"/>
    <n v="10.78"/>
    <x v="2627"/>
    <n v="0"/>
    <n v="62.739599999999996"/>
    <n v="62.739599999999996"/>
    <s v="C44AC"/>
    <x v="51"/>
    <x v="6"/>
    <n v="4390"/>
  </r>
  <r>
    <n v="3830"/>
    <x v="3790"/>
    <x v="24"/>
    <n v="0.26999999999999957"/>
    <n v="8.73"/>
    <n v="0"/>
    <n v="27.24"/>
    <x v="2628"/>
    <n v="0"/>
    <n v="237.80519999999999"/>
    <n v="237.80519999999999"/>
    <s v="C44AC"/>
    <x v="58"/>
    <x v="0"/>
    <n v="4390"/>
  </r>
  <r>
    <n v="3831"/>
    <x v="3791"/>
    <x v="22"/>
    <n v="0.17999999999999972"/>
    <n v="5.82"/>
    <n v="0"/>
    <n v="10.62"/>
    <x v="2629"/>
    <n v="0"/>
    <n v="61.808399999999999"/>
    <n v="61.808399999999999"/>
    <s v="C44AC"/>
    <x v="51"/>
    <x v="6"/>
    <n v="4390"/>
  </r>
  <r>
    <n v="3832"/>
    <x v="3792"/>
    <x v="24"/>
    <n v="0.26999999999999957"/>
    <n v="8.73"/>
    <n v="0"/>
    <n v="9.2899999999999991"/>
    <x v="2630"/>
    <n v="0"/>
    <n v="81.101699999999994"/>
    <n v="81.101699999999994"/>
    <s v="C44AC"/>
    <x v="61"/>
    <x v="0"/>
    <n v="4390"/>
  </r>
  <r>
    <n v="3833"/>
    <x v="3793"/>
    <x v="24"/>
    <n v="0.26999999999999957"/>
    <n v="8.73"/>
    <n v="0"/>
    <n v="14.72"/>
    <x v="2316"/>
    <n v="0"/>
    <n v="128.50560000000002"/>
    <n v="128.50560000000002"/>
    <s v="C44AC"/>
    <x v="58"/>
    <x v="0"/>
    <n v="4390"/>
  </r>
  <r>
    <n v="3834"/>
    <x v="3794"/>
    <x v="22"/>
    <n v="0.17999999999999972"/>
    <n v="5.82"/>
    <n v="0"/>
    <n v="11.15"/>
    <x v="2490"/>
    <n v="0"/>
    <n v="64.893000000000001"/>
    <n v="64.893000000000001"/>
    <s v="C44AC"/>
    <x v="51"/>
    <x v="6"/>
    <n v="4390"/>
  </r>
  <r>
    <n v="3835"/>
    <x v="3795"/>
    <x v="22"/>
    <n v="0.17999999999999972"/>
    <n v="5.82"/>
    <n v="0"/>
    <n v="10.9"/>
    <x v="2631"/>
    <n v="0"/>
    <n v="63.438000000000002"/>
    <n v="63.438000000000002"/>
    <s v="C44AC"/>
    <x v="51"/>
    <x v="6"/>
    <n v="4390"/>
  </r>
  <r>
    <n v="3836"/>
    <x v="3796"/>
    <x v="22"/>
    <n v="0.17999999999999972"/>
    <n v="5.82"/>
    <n v="0"/>
    <n v="12.59"/>
    <x v="2428"/>
    <n v="0"/>
    <n v="73.273800000000008"/>
    <n v="73.273800000000008"/>
    <s v="C44AC"/>
    <x v="51"/>
    <x v="6"/>
    <n v="4390"/>
  </r>
  <r>
    <n v="3837"/>
    <x v="3797"/>
    <x v="22"/>
    <n v="0.17999999999999972"/>
    <n v="5.82"/>
    <n v="0"/>
    <n v="1.55"/>
    <x v="2286"/>
    <n v="0"/>
    <n v="9.0210000000000008"/>
    <n v="9.0210000000000008"/>
    <s v="C44AC"/>
    <x v="51"/>
    <x v="6"/>
    <n v="4390"/>
  </r>
  <r>
    <n v="3838"/>
    <x v="3798"/>
    <x v="24"/>
    <n v="0.26999999999999957"/>
    <n v="8.73"/>
    <n v="0"/>
    <n v="5.23"/>
    <x v="2322"/>
    <n v="0"/>
    <n v="45.657900000000005"/>
    <n v="45.657900000000005"/>
    <s v="C44AC"/>
    <x v="58"/>
    <x v="0"/>
    <n v="4390"/>
  </r>
  <r>
    <n v="3839"/>
    <x v="3799"/>
    <x v="0"/>
    <n v="0.23399999999999999"/>
    <n v="7.5659999999999998"/>
    <n v="0"/>
    <n v="26.42"/>
    <x v="2632"/>
    <n v="0"/>
    <n v="199.89372"/>
    <n v="199.89372"/>
    <s v="C44AC"/>
    <x v="59"/>
    <x v="0"/>
    <n v="4390"/>
  </r>
  <r>
    <n v="3840"/>
    <x v="3800"/>
    <x v="0"/>
    <n v="0.26999999999999957"/>
    <n v="7.53"/>
    <n v="0"/>
    <n v="14.72"/>
    <x v="2316"/>
    <n v="0"/>
    <n v="110.84160000000001"/>
    <n v="110.84160000000001"/>
    <s v="C44AC"/>
    <x v="59"/>
    <x v="0"/>
    <n v="4390"/>
  </r>
  <r>
    <n v="3841"/>
    <x v="3801"/>
    <x v="24"/>
    <n v="0.26999999999999957"/>
    <n v="8.73"/>
    <n v="0"/>
    <n v="7.36"/>
    <x v="2282"/>
    <n v="0"/>
    <n v="64.252800000000008"/>
    <n v="64.252800000000008"/>
    <s v="C44AC"/>
    <x v="58"/>
    <x v="0"/>
    <n v="4390"/>
  </r>
  <r>
    <n v="3842"/>
    <x v="3802"/>
    <x v="0"/>
    <n v="0.23399999999999999"/>
    <n v="7.5659999999999998"/>
    <n v="0"/>
    <n v="34.82"/>
    <x v="2633"/>
    <n v="0"/>
    <n v="263.44812000000002"/>
    <n v="263.44812000000002"/>
    <s v="C44AC"/>
    <x v="59"/>
    <x v="0"/>
    <n v="4390"/>
  </r>
  <r>
    <n v="3843"/>
    <x v="3803"/>
    <x v="24"/>
    <n v="0.26999999999999957"/>
    <n v="8.73"/>
    <n v="0"/>
    <n v="1.55"/>
    <x v="2286"/>
    <n v="0"/>
    <n v="13.531500000000001"/>
    <n v="13.531500000000001"/>
    <s v="C44AC"/>
    <x v="58"/>
    <x v="0"/>
    <n v="4390"/>
  </r>
  <r>
    <n v="3844"/>
    <x v="3803"/>
    <x v="25"/>
    <n v="0.22200000000000042"/>
    <n v="7.1779999999999999"/>
    <n v="0"/>
    <n v="32.17"/>
    <x v="2634"/>
    <n v="0"/>
    <n v="230.91626000000002"/>
    <n v="230.91626000000002"/>
    <s v="C44AC"/>
    <x v="62"/>
    <x v="6"/>
    <n v="4390"/>
  </r>
  <r>
    <n v="3845"/>
    <x v="3804"/>
    <x v="24"/>
    <n v="0.26999999999999957"/>
    <n v="8.73"/>
    <n v="0"/>
    <n v="4.6500000000000004"/>
    <x v="2512"/>
    <n v="0"/>
    <n v="40.594500000000004"/>
    <n v="40.594500000000004"/>
    <s v="C44AC"/>
    <x v="58"/>
    <x v="0"/>
    <n v="4390"/>
  </r>
  <r>
    <n v="3846"/>
    <x v="3805"/>
    <x v="22"/>
    <n v="0.17999999999999972"/>
    <n v="5.82"/>
    <n v="0"/>
    <n v="15.02"/>
    <x v="2340"/>
    <n v="0"/>
    <n v="87.416399999999996"/>
    <n v="87.416399999999996"/>
    <s v="C44AC"/>
    <x v="51"/>
    <x v="6"/>
    <n v="4390"/>
  </r>
  <r>
    <n v="3847"/>
    <x v="3806"/>
    <x v="25"/>
    <n v="0.22200000000000042"/>
    <n v="7.1779999999999999"/>
    <n v="0"/>
    <n v="7.75"/>
    <x v="2492"/>
    <n v="0"/>
    <n v="55.6295"/>
    <n v="55.6295"/>
    <s v="C44AC"/>
    <x v="62"/>
    <x v="6"/>
    <n v="4390"/>
  </r>
  <r>
    <n v="3848"/>
    <x v="3806"/>
    <x v="24"/>
    <n v="0.26999999999999957"/>
    <n v="8.73"/>
    <n v="0"/>
    <n v="16.93"/>
    <x v="2459"/>
    <n v="0"/>
    <n v="147.7989"/>
    <n v="147.7989"/>
    <s v="C44AC"/>
    <x v="58"/>
    <x v="0"/>
    <n v="4390"/>
  </r>
  <r>
    <n v="3849"/>
    <x v="3807"/>
    <x v="22"/>
    <n v="0.17999999999999972"/>
    <n v="5.82"/>
    <n v="0"/>
    <n v="22.08"/>
    <x v="2409"/>
    <n v="0"/>
    <n v="128.50559999999999"/>
    <n v="128.50559999999999"/>
    <s v="C44AC"/>
    <x v="51"/>
    <x v="6"/>
    <n v="4390"/>
  </r>
  <r>
    <n v="3850"/>
    <x v="3808"/>
    <x v="25"/>
    <n v="0.22200000000000042"/>
    <n v="7.1779999999999999"/>
    <n v="0"/>
    <n v="28.3"/>
    <x v="2635"/>
    <n v="0"/>
    <n v="203.13740000000001"/>
    <n v="203.13740000000001"/>
    <s v="C44AC"/>
    <x v="62"/>
    <x v="6"/>
    <n v="4390"/>
  </r>
  <r>
    <n v="3851"/>
    <x v="3809"/>
    <x v="24"/>
    <n v="0.26999999999999957"/>
    <n v="8.73"/>
    <n v="0"/>
    <n v="7.36"/>
    <x v="2282"/>
    <n v="0"/>
    <n v="64.252800000000008"/>
    <n v="64.252800000000008"/>
    <s v="C44AC"/>
    <x v="58"/>
    <x v="0"/>
    <n v="4390"/>
  </r>
  <r>
    <n v="3852"/>
    <x v="3810"/>
    <x v="22"/>
    <n v="0.17999999999999972"/>
    <n v="5.82"/>
    <n v="0"/>
    <n v="11.34"/>
    <x v="2443"/>
    <n v="0"/>
    <n v="65.998800000000003"/>
    <n v="65.998800000000003"/>
    <s v="C44AC"/>
    <x v="51"/>
    <x v="6"/>
    <n v="4390"/>
  </r>
  <r>
    <n v="3853"/>
    <x v="3811"/>
    <x v="25"/>
    <n v="0.22200000000000042"/>
    <n v="7.1779999999999999"/>
    <n v="0"/>
    <n v="6.5"/>
    <x v="2343"/>
    <n v="0"/>
    <n v="46.656999999999996"/>
    <n v="46.656999999999996"/>
    <s v="C44AC"/>
    <x v="62"/>
    <x v="6"/>
    <n v="4390"/>
  </r>
  <r>
    <n v="3854"/>
    <x v="3812"/>
    <x v="24"/>
    <n v="0.26999999999999957"/>
    <n v="8.73"/>
    <n v="0"/>
    <n v="8.91"/>
    <x v="2321"/>
    <n v="0"/>
    <n v="77.784300000000002"/>
    <n v="77.784300000000002"/>
    <s v="C44AC"/>
    <x v="58"/>
    <x v="0"/>
    <n v="4390"/>
  </r>
  <r>
    <n v="3855"/>
    <x v="3813"/>
    <x v="24"/>
    <n v="0.26999999999999957"/>
    <n v="8.73"/>
    <n v="0"/>
    <n v="1.55"/>
    <x v="2286"/>
    <n v="0"/>
    <n v="13.531500000000001"/>
    <n v="13.531500000000001"/>
    <s v="C44AC"/>
    <x v="61"/>
    <x v="0"/>
    <n v="4390"/>
  </r>
  <r>
    <n v="3856"/>
    <x v="3814"/>
    <x v="22"/>
    <n v="0.17999999999999972"/>
    <n v="5.82"/>
    <n v="0"/>
    <n v="55.47"/>
    <x v="2636"/>
    <n v="0"/>
    <n v="322.83539999999999"/>
    <n v="322.83539999999999"/>
    <s v="C44AC"/>
    <x v="55"/>
    <x v="6"/>
    <n v="4390"/>
  </r>
  <r>
    <n v="3857"/>
    <x v="3815"/>
    <x v="22"/>
    <n v="0.17999999999999972"/>
    <n v="5.82"/>
    <n v="0"/>
    <n v="40"/>
    <x v="2637"/>
    <n v="0"/>
    <n v="232.8"/>
    <n v="232.8"/>
    <s v="C44AC"/>
    <x v="55"/>
    <x v="6"/>
    <n v="4390"/>
  </r>
  <r>
    <n v="3858"/>
    <x v="3816"/>
    <x v="24"/>
    <n v="0.26999999999999957"/>
    <n v="8.73"/>
    <n v="0"/>
    <n v="5.23"/>
    <x v="2322"/>
    <n v="0"/>
    <n v="45.657900000000005"/>
    <n v="45.657900000000005"/>
    <s v="C44AC"/>
    <x v="58"/>
    <x v="0"/>
    <n v="4390"/>
  </r>
  <r>
    <n v="3859"/>
    <x v="3817"/>
    <x v="22"/>
    <n v="0.17999999999999972"/>
    <n v="5.82"/>
    <n v="0"/>
    <n v="22.08"/>
    <x v="2409"/>
    <n v="0"/>
    <n v="128.50559999999999"/>
    <n v="128.50559999999999"/>
    <s v="C44AC"/>
    <x v="51"/>
    <x v="6"/>
    <n v="4390"/>
  </r>
  <r>
    <n v="3860"/>
    <x v="3818"/>
    <x v="0"/>
    <n v="0.23399999999999999"/>
    <n v="7.5659999999999998"/>
    <n v="0"/>
    <n v="17.54"/>
    <x v="2421"/>
    <n v="0"/>
    <n v="132.70764"/>
    <n v="132.70764"/>
    <s v="C44AC"/>
    <x v="59"/>
    <x v="0"/>
    <n v="4390"/>
  </r>
  <r>
    <n v="3861"/>
    <x v="3819"/>
    <x v="0"/>
    <n v="0.23399999999999999"/>
    <n v="7.5659999999999998"/>
    <n v="0"/>
    <n v="21.61"/>
    <x v="2638"/>
    <n v="0"/>
    <n v="163.50126"/>
    <n v="163.50126"/>
    <s v="C44AC"/>
    <x v="59"/>
    <x v="0"/>
    <n v="4390"/>
  </r>
  <r>
    <n v="3862"/>
    <x v="3820"/>
    <x v="25"/>
    <n v="0.22200000000000042"/>
    <n v="7.1779999999999999"/>
    <n v="0"/>
    <n v="12.59"/>
    <x v="2428"/>
    <n v="0"/>
    <n v="90.371020000000001"/>
    <n v="90.371020000000001"/>
    <s v="C44AC"/>
    <x v="62"/>
    <x v="6"/>
    <n v="4390"/>
  </r>
  <r>
    <n v="3863"/>
    <x v="3821"/>
    <x v="24"/>
    <n v="0.26999999999999957"/>
    <n v="8.73"/>
    <n v="0"/>
    <n v="11.73"/>
    <x v="2407"/>
    <n v="0"/>
    <n v="102.4029"/>
    <n v="102.4029"/>
    <s v="C44AC"/>
    <x v="58"/>
    <x v="0"/>
    <n v="4390"/>
  </r>
  <r>
    <n v="3864"/>
    <x v="3822"/>
    <x v="22"/>
    <n v="0.17999999999999972"/>
    <n v="5.82"/>
    <n v="0"/>
    <n v="16.71"/>
    <x v="2547"/>
    <n v="0"/>
    <n v="97.252200000000016"/>
    <n v="97.252200000000016"/>
    <s v="C44AC"/>
    <x v="51"/>
    <x v="6"/>
    <n v="4390"/>
  </r>
  <r>
    <n v="3865"/>
    <x v="3823"/>
    <x v="24"/>
    <n v="0.26999999999999957"/>
    <n v="8.73"/>
    <n v="0"/>
    <n v="2.82"/>
    <x v="2277"/>
    <n v="0"/>
    <n v="24.618600000000001"/>
    <n v="24.618600000000001"/>
    <s v="C44AC"/>
    <x v="58"/>
    <x v="0"/>
    <n v="4390"/>
  </r>
  <r>
    <n v="3866"/>
    <x v="3824"/>
    <x v="22"/>
    <n v="0.17999999999999972"/>
    <n v="5.82"/>
    <n v="0"/>
    <n v="24.72"/>
    <x v="2639"/>
    <n v="0"/>
    <n v="143.87039999999999"/>
    <n v="143.87039999999999"/>
    <s v="C44AC"/>
    <x v="51"/>
    <x v="6"/>
    <n v="4390"/>
  </r>
  <r>
    <n v="3867"/>
    <x v="3825"/>
    <x v="24"/>
    <n v="0.26999999999999957"/>
    <n v="8.73"/>
    <n v="0"/>
    <n v="10.86"/>
    <x v="2640"/>
    <n v="0"/>
    <n v="94.8078"/>
    <n v="94.8078"/>
    <s v="C44AC"/>
    <x v="58"/>
    <x v="0"/>
    <n v="4390"/>
  </r>
  <r>
    <n v="3868"/>
    <x v="3826"/>
    <x v="22"/>
    <n v="0"/>
    <n v="6"/>
    <n v="0"/>
    <n v="8.0500000000000007"/>
    <x v="2359"/>
    <n v="0"/>
    <n v="48.300000000000004"/>
    <n v="48.300000000000004"/>
    <s v="C44AC"/>
    <x v="51"/>
    <x v="6"/>
    <n v="4390"/>
  </r>
  <r>
    <n v="3869"/>
    <x v="3827"/>
    <x v="25"/>
    <n v="0.22200000000000042"/>
    <n v="7.1779999999999999"/>
    <n v="0"/>
    <n v="4.6500000000000004"/>
    <x v="2512"/>
    <n v="0"/>
    <n v="33.377700000000004"/>
    <n v="33.377700000000004"/>
    <s v="C44AC"/>
    <x v="62"/>
    <x v="6"/>
    <n v="4390"/>
  </r>
  <r>
    <n v="3870"/>
    <x v="3827"/>
    <x v="24"/>
    <n v="0.26999999999999957"/>
    <n v="8.73"/>
    <n v="0"/>
    <n v="5.67"/>
    <x v="2342"/>
    <n v="0"/>
    <n v="49.499099999999999"/>
    <n v="49.499099999999999"/>
    <s v="C44AC"/>
    <x v="61"/>
    <x v="0"/>
    <n v="4390"/>
  </r>
  <r>
    <n v="3871"/>
    <x v="3828"/>
    <x v="24"/>
    <n v="0.26999999999999957"/>
    <n v="8.73"/>
    <n v="0"/>
    <n v="40.36"/>
    <x v="2641"/>
    <n v="0"/>
    <n v="352.34280000000001"/>
    <n v="352.34280000000001"/>
    <s v="C44AC"/>
    <x v="61"/>
    <x v="0"/>
    <n v="4390"/>
  </r>
  <r>
    <n v="3872"/>
    <x v="3829"/>
    <x v="22"/>
    <n v="0"/>
    <n v="6"/>
    <n v="0"/>
    <n v="8.33"/>
    <x v="2465"/>
    <n v="0"/>
    <n v="49.980000000000004"/>
    <n v="49.980000000000004"/>
    <s v="C44AC"/>
    <x v="51"/>
    <x v="6"/>
    <n v="4390"/>
  </r>
  <r>
    <n v="3873"/>
    <x v="3830"/>
    <x v="22"/>
    <n v="0.17999999999999972"/>
    <n v="5.82"/>
    <n v="0"/>
    <n v="14.58"/>
    <x v="2642"/>
    <n v="0"/>
    <n v="84.85560000000001"/>
    <n v="84.85560000000001"/>
    <s v="C44AC"/>
    <x v="55"/>
    <x v="6"/>
    <n v="4390"/>
  </r>
  <r>
    <n v="3874"/>
    <x v="3831"/>
    <x v="22"/>
    <n v="0.17999999999999972"/>
    <n v="5.82"/>
    <n v="0"/>
    <n v="23.35"/>
    <x v="2403"/>
    <n v="0"/>
    <n v="135.89700000000002"/>
    <n v="135.89700000000002"/>
    <s v="C44AC"/>
    <x v="55"/>
    <x v="6"/>
    <n v="4390"/>
  </r>
  <r>
    <n v="3875"/>
    <x v="3832"/>
    <x v="0"/>
    <n v="0.23399999999999999"/>
    <n v="7.5659999999999998"/>
    <n v="0"/>
    <n v="26.17"/>
    <x v="2079"/>
    <n v="0"/>
    <n v="198.00222000000002"/>
    <n v="198.00222000000002"/>
    <s v="C44AC"/>
    <x v="59"/>
    <x v="0"/>
    <n v="4390"/>
  </r>
  <r>
    <n v="3876"/>
    <x v="3833"/>
    <x v="24"/>
    <n v="0.26999999999999957"/>
    <n v="8.73"/>
    <n v="0"/>
    <n v="7.6"/>
    <x v="2643"/>
    <n v="0"/>
    <n v="66.347999999999999"/>
    <n v="66.347999999999999"/>
    <s v="C44AC"/>
    <x v="58"/>
    <x v="0"/>
    <n v="4390"/>
  </r>
  <r>
    <n v="3877"/>
    <x v="3834"/>
    <x v="24"/>
    <n v="0.26999999999999957"/>
    <n v="8.73"/>
    <n v="0"/>
    <n v="3.98"/>
    <x v="2306"/>
    <n v="0"/>
    <n v="34.745400000000004"/>
    <n v="34.745400000000004"/>
    <s v="C44AC"/>
    <x v="61"/>
    <x v="0"/>
    <n v="4390"/>
  </r>
  <r>
    <n v="3878"/>
    <x v="3834"/>
    <x v="25"/>
    <n v="0.22200000000000042"/>
    <n v="7.1779999999999999"/>
    <n v="0"/>
    <n v="27.22"/>
    <x v="1618"/>
    <n v="0"/>
    <n v="195.38515999999998"/>
    <n v="195.38515999999998"/>
    <s v="C44AC"/>
    <x v="62"/>
    <x v="6"/>
    <n v="4390"/>
  </r>
  <r>
    <n v="3879"/>
    <x v="3835"/>
    <x v="24"/>
    <n v="0.26999999999999957"/>
    <n v="8.73"/>
    <n v="0"/>
    <n v="21.8"/>
    <x v="2435"/>
    <n v="0"/>
    <n v="190.31400000000002"/>
    <n v="190.31400000000002"/>
    <s v="C44AC"/>
    <x v="61"/>
    <x v="0"/>
    <n v="4390"/>
  </r>
  <r>
    <n v="3880"/>
    <x v="3836"/>
    <x v="0"/>
    <n v="0.26999999999999957"/>
    <n v="7.53"/>
    <n v="0"/>
    <n v="16.04"/>
    <x v="2488"/>
    <n v="0"/>
    <n v="120.7812"/>
    <n v="120.7812"/>
    <s v="C44AC"/>
    <x v="59"/>
    <x v="0"/>
    <n v="4390"/>
  </r>
  <r>
    <n v="3881"/>
    <x v="3837"/>
    <x v="0"/>
    <n v="0.23399999999999999"/>
    <n v="7.5659999999999998"/>
    <n v="0"/>
    <n v="21.22"/>
    <x v="2427"/>
    <n v="0"/>
    <n v="160.55051999999998"/>
    <n v="160.55051999999998"/>
    <s v="C44AC"/>
    <x v="59"/>
    <x v="0"/>
    <n v="4390"/>
  </r>
  <r>
    <n v="3882"/>
    <x v="3838"/>
    <x v="0"/>
    <n v="0.23399999999999999"/>
    <n v="7.5659999999999998"/>
    <n v="0"/>
    <n v="37.04"/>
    <x v="2644"/>
    <n v="0"/>
    <n v="280.24464"/>
    <n v="280.24464"/>
    <s v="C44AC"/>
    <x v="59"/>
    <x v="0"/>
    <n v="4390"/>
  </r>
  <r>
    <n v="3883"/>
    <x v="3839"/>
    <x v="22"/>
    <n v="0.17999999999999972"/>
    <n v="5.82"/>
    <n v="0"/>
    <n v="20.86"/>
    <x v="2645"/>
    <n v="0"/>
    <n v="121.40520000000001"/>
    <n v="121.40520000000001"/>
    <s v="C44AC"/>
    <x v="51"/>
    <x v="6"/>
    <n v="4390"/>
  </r>
  <r>
    <n v="3884"/>
    <x v="3840"/>
    <x v="24"/>
    <n v="0.26999999999999957"/>
    <n v="8.73"/>
    <n v="0"/>
    <n v="33.119999999999997"/>
    <x v="2646"/>
    <n v="0"/>
    <n v="289.13759999999996"/>
    <n v="289.13759999999996"/>
    <s v="C44AC"/>
    <x v="58"/>
    <x v="0"/>
    <n v="4390"/>
  </r>
  <r>
    <n v="3885"/>
    <x v="3841"/>
    <x v="22"/>
    <n v="0.17999999999999972"/>
    <n v="5.82"/>
    <n v="0"/>
    <n v="20.329999999999998"/>
    <x v="2647"/>
    <n v="0"/>
    <n v="118.3206"/>
    <n v="118.3206"/>
    <s v="C44AC"/>
    <x v="55"/>
    <x v="6"/>
    <n v="4390"/>
  </r>
  <r>
    <n v="3886"/>
    <x v="3842"/>
    <x v="22"/>
    <n v="0.17999999999999972"/>
    <n v="5.82"/>
    <n v="0"/>
    <n v="9.15"/>
    <x v="2648"/>
    <n v="0"/>
    <n v="53.253000000000007"/>
    <n v="53.253000000000007"/>
    <s v="C44AC"/>
    <x v="51"/>
    <x v="6"/>
    <n v="4390"/>
  </r>
  <r>
    <n v="3887"/>
    <x v="3843"/>
    <x v="22"/>
    <n v="0.17999999999999972"/>
    <n v="5.82"/>
    <n v="0"/>
    <n v="0.96"/>
    <x v="2345"/>
    <n v="0"/>
    <n v="5.5872000000000002"/>
    <n v="5.5872000000000002"/>
    <s v="C44AC"/>
    <x v="51"/>
    <x v="6"/>
    <n v="4390"/>
  </r>
  <r>
    <n v="3888"/>
    <x v="3844"/>
    <x v="24"/>
    <n v="0.26999999999999957"/>
    <n v="8.73"/>
    <n v="0"/>
    <n v="9.35"/>
    <x v="2434"/>
    <n v="0"/>
    <n v="81.625500000000002"/>
    <n v="81.625500000000002"/>
    <s v="C44AC"/>
    <x v="58"/>
    <x v="0"/>
    <n v="4390"/>
  </r>
  <r>
    <n v="3889"/>
    <x v="3845"/>
    <x v="24"/>
    <n v="0.26999999999999957"/>
    <n v="8.73"/>
    <n v="0"/>
    <n v="16.27"/>
    <x v="2446"/>
    <n v="0"/>
    <n v="142.03710000000001"/>
    <n v="142.03710000000001"/>
    <s v="C44AC"/>
    <x v="58"/>
    <x v="0"/>
    <n v="4390"/>
  </r>
  <r>
    <n v="3890"/>
    <x v="3846"/>
    <x v="24"/>
    <n v="0.26999999999999957"/>
    <n v="8.73"/>
    <n v="0"/>
    <n v="26.15"/>
    <x v="2649"/>
    <n v="0"/>
    <n v="228.2895"/>
    <n v="228.2895"/>
    <s v="C44AC"/>
    <x v="68"/>
    <x v="0"/>
    <n v="4390"/>
  </r>
  <r>
    <n v="3891"/>
    <x v="3847"/>
    <x v="0"/>
    <n v="0"/>
    <n v="7.8"/>
    <n v="0"/>
    <n v="17.84"/>
    <x v="2650"/>
    <n v="0"/>
    <n v="139.15199999999999"/>
    <n v="139.15199999999999"/>
    <s v="C44AC"/>
    <x v="60"/>
    <x v="0"/>
    <n v="4390"/>
  </r>
  <r>
    <n v="3892"/>
    <x v="3848"/>
    <x v="24"/>
    <n v="0.26999999999999957"/>
    <n v="8.73"/>
    <n v="0"/>
    <n v="6.78"/>
    <x v="2317"/>
    <n v="0"/>
    <n v="59.189400000000006"/>
    <n v="59.189400000000006"/>
    <s v="C44AC"/>
    <x v="58"/>
    <x v="0"/>
    <n v="4390"/>
  </r>
  <r>
    <n v="3893"/>
    <x v="3849"/>
    <x v="24"/>
    <n v="0.26999999999999957"/>
    <n v="8.73"/>
    <n v="0"/>
    <n v="6.2"/>
    <x v="2272"/>
    <n v="0"/>
    <n v="54.126000000000005"/>
    <n v="54.126000000000005"/>
    <s v="C44AC"/>
    <x v="58"/>
    <x v="0"/>
    <n v="4390"/>
  </r>
  <r>
    <n v="3894"/>
    <x v="3850"/>
    <x v="0"/>
    <n v="0.26999999999999957"/>
    <n v="7.53"/>
    <n v="0"/>
    <n v="7.08"/>
    <x v="2549"/>
    <n v="0"/>
    <n v="53.312400000000004"/>
    <n v="53.312400000000004"/>
    <s v="C44AC"/>
    <x v="59"/>
    <x v="0"/>
    <n v="4390"/>
  </r>
  <r>
    <n v="3895"/>
    <x v="3851"/>
    <x v="24"/>
    <n v="0.26999999999999957"/>
    <n v="8.73"/>
    <n v="0"/>
    <n v="22.29"/>
    <x v="2651"/>
    <n v="0"/>
    <n v="194.5917"/>
    <n v="194.5917"/>
    <s v="C44AC"/>
    <x v="58"/>
    <x v="0"/>
    <n v="4390"/>
  </r>
  <r>
    <n v="3896"/>
    <x v="3852"/>
    <x v="24"/>
    <n v="0.26999999999999957"/>
    <n v="8.73"/>
    <n v="0"/>
    <n v="14.79"/>
    <x v="2652"/>
    <n v="0"/>
    <n v="129.11670000000001"/>
    <n v="129.11670000000001"/>
    <s v="C44AC"/>
    <x v="58"/>
    <x v="0"/>
    <n v="4390"/>
  </r>
  <r>
    <n v="3897"/>
    <x v="3853"/>
    <x v="24"/>
    <n v="0.26999999999999957"/>
    <n v="8.73"/>
    <n v="0"/>
    <n v="3.68"/>
    <x v="2281"/>
    <n v="0"/>
    <n v="32.126400000000004"/>
    <n v="32.126400000000004"/>
    <s v="C44AC"/>
    <x v="58"/>
    <x v="0"/>
    <n v="4390"/>
  </r>
  <r>
    <n v="3898"/>
    <x v="3854"/>
    <x v="0"/>
    <n v="0.26999999999999957"/>
    <n v="7.53"/>
    <n v="0"/>
    <n v="11.73"/>
    <x v="2407"/>
    <n v="0"/>
    <n v="88.326900000000009"/>
    <n v="88.326900000000009"/>
    <s v="C44AC"/>
    <x v="59"/>
    <x v="0"/>
    <n v="4390"/>
  </r>
  <r>
    <n v="3899"/>
    <x v="3855"/>
    <x v="24"/>
    <n v="0.26999999999999957"/>
    <n v="8.73"/>
    <n v="0"/>
    <n v="7.66"/>
    <x v="2344"/>
    <n v="0"/>
    <n v="66.871800000000007"/>
    <n v="66.871800000000007"/>
    <s v="C44AC"/>
    <x v="58"/>
    <x v="0"/>
    <n v="4390"/>
  </r>
  <r>
    <n v="3900"/>
    <x v="3856"/>
    <x v="0"/>
    <n v="0.26999999999999957"/>
    <n v="7.53"/>
    <n v="0"/>
    <n v="8.35"/>
    <x v="2618"/>
    <n v="0"/>
    <n v="62.875500000000002"/>
    <n v="62.875500000000002"/>
    <s v="C44AC"/>
    <x v="59"/>
    <x v="0"/>
    <n v="4390"/>
  </r>
  <r>
    <n v="3901"/>
    <x v="3857"/>
    <x v="0"/>
    <n v="0.23399999999999999"/>
    <n v="7.5659999999999998"/>
    <n v="0"/>
    <n v="20.64"/>
    <x v="2456"/>
    <n v="0"/>
    <n v="156.16224"/>
    <n v="156.16224"/>
    <s v="C44AC"/>
    <x v="59"/>
    <x v="0"/>
    <n v="4390"/>
  </r>
  <r>
    <n v="3902"/>
    <x v="3858"/>
    <x v="0"/>
    <n v="0.23399999999999999"/>
    <n v="7.5659999999999998"/>
    <n v="0"/>
    <n v="26.55"/>
    <x v="2653"/>
    <n v="0"/>
    <n v="200.87729999999999"/>
    <n v="200.87729999999999"/>
    <s v="C44AC"/>
    <x v="59"/>
    <x v="0"/>
    <n v="4390"/>
  </r>
  <r>
    <n v="3903"/>
    <x v="3859"/>
    <x v="24"/>
    <n v="0.26999999999999957"/>
    <n v="8.73"/>
    <n v="0"/>
    <n v="12.66"/>
    <x v="2654"/>
    <n v="0"/>
    <n v="110.52180000000001"/>
    <n v="110.52180000000001"/>
    <s v="C44AC"/>
    <x v="58"/>
    <x v="0"/>
    <n v="4390"/>
  </r>
  <r>
    <n v="3904"/>
    <x v="3860"/>
    <x v="0"/>
    <n v="0.26999999999999957"/>
    <n v="7.53"/>
    <n v="0"/>
    <n v="11.04"/>
    <x v="2319"/>
    <n v="0"/>
    <n v="83.131199999999993"/>
    <n v="83.131199999999993"/>
    <s v="C44AC"/>
    <x v="59"/>
    <x v="0"/>
    <n v="4390"/>
  </r>
  <r>
    <n v="3905"/>
    <x v="3861"/>
    <x v="0"/>
    <n v="0.26999999999999957"/>
    <n v="7.53"/>
    <n v="0"/>
    <n v="5.23"/>
    <x v="2322"/>
    <n v="0"/>
    <n v="39.381900000000002"/>
    <n v="39.381900000000002"/>
    <s v="C44AC"/>
    <x v="59"/>
    <x v="0"/>
    <n v="4390"/>
  </r>
  <r>
    <n v="3906"/>
    <x v="3862"/>
    <x v="24"/>
    <n v="0.26999999999999957"/>
    <n v="8.73"/>
    <n v="0"/>
    <n v="20.03"/>
    <x v="2655"/>
    <n v="0"/>
    <n v="174.86190000000002"/>
    <n v="174.86190000000002"/>
    <s v="C44AC"/>
    <x v="58"/>
    <x v="0"/>
    <n v="4390"/>
  </r>
  <r>
    <n v="3907"/>
    <x v="3863"/>
    <x v="0"/>
    <n v="0.26999999999999957"/>
    <n v="7.53"/>
    <n v="0"/>
    <n v="11.59"/>
    <x v="2656"/>
    <n v="0"/>
    <n v="87.2727"/>
    <n v="87.2727"/>
    <s v="C44AC"/>
    <x v="59"/>
    <x v="0"/>
    <n v="4390"/>
  </r>
  <r>
    <n v="3908"/>
    <x v="3864"/>
    <x v="0"/>
    <n v="0.26999999999999957"/>
    <n v="7.53"/>
    <n v="0"/>
    <n v="3.98"/>
    <x v="2306"/>
    <n v="0"/>
    <n v="29.9694"/>
    <n v="29.9694"/>
    <s v="C44AC"/>
    <x v="59"/>
    <x v="0"/>
    <n v="4390"/>
  </r>
  <r>
    <n v="3909"/>
    <x v="3865"/>
    <x v="0"/>
    <n v="0.26999999999999957"/>
    <n v="7.53"/>
    <n v="0"/>
    <n v="7.66"/>
    <x v="2344"/>
    <n v="0"/>
    <n v="57.6798"/>
    <n v="57.6798"/>
    <s v="C44AC"/>
    <x v="59"/>
    <x v="0"/>
    <n v="4390"/>
  </r>
  <r>
    <n v="3910"/>
    <x v="3866"/>
    <x v="0"/>
    <n v="0.26999999999999957"/>
    <n v="7.53"/>
    <n v="0"/>
    <n v="12.59"/>
    <x v="2428"/>
    <n v="0"/>
    <n v="94.802700000000002"/>
    <n v="94.802700000000002"/>
    <s v="C44AC"/>
    <x v="59"/>
    <x v="0"/>
    <n v="4390"/>
  </r>
  <r>
    <n v="3911"/>
    <x v="3867"/>
    <x v="0"/>
    <n v="0"/>
    <n v="7.8"/>
    <n v="0"/>
    <n v="3.68"/>
    <x v="2281"/>
    <n v="0"/>
    <n v="28.704000000000001"/>
    <n v="28.704000000000001"/>
    <s v="C44AC"/>
    <x v="60"/>
    <x v="0"/>
    <n v="4390"/>
  </r>
  <r>
    <n v="3912"/>
    <x v="3868"/>
    <x v="24"/>
    <n v="0.26999999999999957"/>
    <n v="8.73"/>
    <n v="0"/>
    <n v="15.69"/>
    <x v="2657"/>
    <n v="0"/>
    <n v="136.97370000000001"/>
    <n v="136.97370000000001"/>
    <s v="C44AC"/>
    <x v="61"/>
    <x v="0"/>
    <n v="4390"/>
  </r>
  <r>
    <n v="3913"/>
    <x v="3869"/>
    <x v="24"/>
    <n v="0.26999999999999957"/>
    <n v="8.73"/>
    <n v="0"/>
    <n v="3.68"/>
    <x v="2281"/>
    <n v="0"/>
    <n v="32.126400000000004"/>
    <n v="32.126400000000004"/>
    <s v="C44AC"/>
    <x v="58"/>
    <x v="0"/>
    <n v="4390"/>
  </r>
  <r>
    <n v="3914"/>
    <x v="3870"/>
    <x v="24"/>
    <n v="0.26999999999999957"/>
    <n v="8.73"/>
    <n v="0"/>
    <n v="12.89"/>
    <x v="487"/>
    <n v="0"/>
    <n v="112.52970000000001"/>
    <n v="112.52970000000001"/>
    <s v="C44AC"/>
    <x v="58"/>
    <x v="0"/>
    <n v="4390"/>
  </r>
  <r>
    <n v="3915"/>
    <x v="3871"/>
    <x v="24"/>
    <n v="0.26999999999999957"/>
    <n v="8.73"/>
    <n v="0"/>
    <n v="3.1"/>
    <x v="2337"/>
    <n v="0"/>
    <n v="27.063000000000002"/>
    <n v="27.063000000000002"/>
    <s v="C44AC"/>
    <x v="58"/>
    <x v="0"/>
    <n v="4390"/>
  </r>
  <r>
    <n v="3916"/>
    <x v="3872"/>
    <x v="0"/>
    <n v="0.26999999999999957"/>
    <n v="7.53"/>
    <n v="0"/>
    <n v="9.7899999999999991"/>
    <x v="2474"/>
    <n v="0"/>
    <n v="73.718699999999998"/>
    <n v="73.718699999999998"/>
    <s v="C44AC"/>
    <x v="59"/>
    <x v="0"/>
    <n v="4390"/>
  </r>
  <r>
    <n v="3917"/>
    <x v="3873"/>
    <x v="24"/>
    <n v="0.26999999999999957"/>
    <n v="8.73"/>
    <n v="0"/>
    <n v="5.92"/>
    <x v="2505"/>
    <n v="0"/>
    <n v="51.681600000000003"/>
    <n v="51.681600000000003"/>
    <s v="C44AC"/>
    <x v="61"/>
    <x v="0"/>
    <n v="4390"/>
  </r>
  <r>
    <n v="3918"/>
    <x v="3874"/>
    <x v="24"/>
    <n v="0.26999999999999957"/>
    <n v="8.73"/>
    <n v="0"/>
    <n v="30.65"/>
    <x v="2658"/>
    <n v="0"/>
    <n v="267.5745"/>
    <n v="267.5745"/>
    <s v="C44AC"/>
    <x v="58"/>
    <x v="0"/>
    <n v="4390"/>
  </r>
  <r>
    <n v="3919"/>
    <x v="3875"/>
    <x v="24"/>
    <n v="0.26999999999999957"/>
    <n v="8.73"/>
    <n v="0"/>
    <n v="11.04"/>
    <x v="2319"/>
    <n v="0"/>
    <n v="96.379199999999997"/>
    <n v="96.379199999999997"/>
    <s v="C44AC"/>
    <x v="58"/>
    <x v="0"/>
    <n v="4390"/>
  </r>
  <r>
    <n v="3920"/>
    <x v="3876"/>
    <x v="24"/>
    <n v="0.26999999999999957"/>
    <n v="8.73"/>
    <n v="0"/>
    <n v="4.6500000000000004"/>
    <x v="2512"/>
    <n v="0"/>
    <n v="40.594500000000004"/>
    <n v="40.594500000000004"/>
    <s v="C44AC"/>
    <x v="58"/>
    <x v="0"/>
    <n v="4390"/>
  </r>
  <r>
    <n v="3921"/>
    <x v="3877"/>
    <x v="0"/>
    <n v="0"/>
    <n v="7.8"/>
    <n v="0"/>
    <n v="1.55"/>
    <x v="2286"/>
    <n v="0"/>
    <n v="12.09"/>
    <n v="12.09"/>
    <s v="C44AC"/>
    <x v="60"/>
    <x v="0"/>
    <n v="4390"/>
  </r>
  <r>
    <n v="3922"/>
    <x v="3878"/>
    <x v="24"/>
    <n v="0.26999999999999957"/>
    <n v="8.73"/>
    <n v="0"/>
    <n v="10.84"/>
    <x v="2659"/>
    <n v="0"/>
    <n v="94.633200000000002"/>
    <n v="94.633200000000002"/>
    <s v="C44AC"/>
    <x v="61"/>
    <x v="0"/>
    <n v="4390"/>
  </r>
  <r>
    <n v="3923"/>
    <x v="3879"/>
    <x v="0"/>
    <n v="0.26999999999999957"/>
    <n v="7.53"/>
    <n v="0"/>
    <n v="13.56"/>
    <x v="2497"/>
    <n v="0"/>
    <n v="102.10680000000001"/>
    <n v="102.10680000000001"/>
    <s v="C44AC"/>
    <x v="59"/>
    <x v="0"/>
    <n v="4390"/>
  </r>
  <r>
    <n v="3924"/>
    <x v="3880"/>
    <x v="24"/>
    <n v="0.26999999999999957"/>
    <n v="8.73"/>
    <n v="0"/>
    <n v="16.96"/>
    <x v="2524"/>
    <n v="0"/>
    <n v="148.06080000000003"/>
    <n v="148.06080000000003"/>
    <s v="C44AC"/>
    <x v="61"/>
    <x v="0"/>
    <n v="4390"/>
  </r>
  <r>
    <n v="3925"/>
    <x v="3881"/>
    <x v="0"/>
    <n v="0.26999999999999957"/>
    <n v="7.53"/>
    <n v="0"/>
    <n v="7.36"/>
    <x v="2282"/>
    <n v="0"/>
    <n v="55.420800000000007"/>
    <n v="55.420800000000007"/>
    <s v="C44AC"/>
    <x v="59"/>
    <x v="0"/>
    <n v="4390"/>
  </r>
  <r>
    <n v="3926"/>
    <x v="3882"/>
    <x v="0"/>
    <n v="0.26999999999999957"/>
    <n v="7.53"/>
    <n v="0"/>
    <n v="1.55"/>
    <x v="2286"/>
    <n v="0"/>
    <n v="11.6715"/>
    <n v="11.6715"/>
    <s v="C44AC"/>
    <x v="59"/>
    <x v="0"/>
    <n v="4390"/>
  </r>
  <r>
    <n v="3927"/>
    <x v="3883"/>
    <x v="0"/>
    <n v="0.26999999999999957"/>
    <n v="7.53"/>
    <n v="0"/>
    <n v="1.55"/>
    <x v="2286"/>
    <n v="0"/>
    <n v="11.6715"/>
    <n v="11.6715"/>
    <s v="C44AC"/>
    <x v="59"/>
    <x v="0"/>
    <n v="4390"/>
  </r>
  <r>
    <n v="3928"/>
    <x v="3884"/>
    <x v="24"/>
    <n v="0.26999999999999957"/>
    <n v="8.73"/>
    <n v="0"/>
    <n v="9.8800000000000008"/>
    <x v="2496"/>
    <n v="0"/>
    <n v="86.252400000000009"/>
    <n v="86.252400000000009"/>
    <s v="C44AC"/>
    <x v="58"/>
    <x v="0"/>
    <n v="4390"/>
  </r>
  <r>
    <n v="3929"/>
    <x v="3885"/>
    <x v="24"/>
    <n v="0.26999999999999957"/>
    <n v="8.73"/>
    <n v="0"/>
    <n v="15.55"/>
    <x v="2545"/>
    <n v="0"/>
    <n v="135.75150000000002"/>
    <n v="135.75150000000002"/>
    <s v="C44AC"/>
    <x v="58"/>
    <x v="0"/>
    <n v="4390"/>
  </r>
  <r>
    <n v="3930"/>
    <x v="3886"/>
    <x v="0"/>
    <n v="0.23399999999999999"/>
    <n v="7.5659999999999998"/>
    <n v="0"/>
    <n v="20.75"/>
    <x v="2660"/>
    <n v="0"/>
    <n v="156.99449999999999"/>
    <n v="156.99449999999999"/>
    <s v="C44AC"/>
    <x v="59"/>
    <x v="0"/>
    <n v="4390"/>
  </r>
  <r>
    <n v="3931"/>
    <x v="3887"/>
    <x v="24"/>
    <n v="0.26999999999999957"/>
    <n v="8.73"/>
    <n v="0"/>
    <n v="8.0500000000000007"/>
    <x v="2359"/>
    <n v="0"/>
    <n v="70.276500000000013"/>
    <n v="70.276500000000013"/>
    <s v="C44AC"/>
    <x v="58"/>
    <x v="0"/>
    <n v="4390"/>
  </r>
  <r>
    <n v="3932"/>
    <x v="3888"/>
    <x v="0"/>
    <n v="0.26999999999999957"/>
    <n v="7.53"/>
    <n v="0"/>
    <n v="9.02"/>
    <x v="2661"/>
    <n v="0"/>
    <n v="67.920599999999993"/>
    <n v="67.920599999999993"/>
    <s v="C44AC"/>
    <x v="59"/>
    <x v="0"/>
    <n v="4390"/>
  </r>
  <r>
    <n v="3933"/>
    <x v="3889"/>
    <x v="0"/>
    <n v="0.26999999999999957"/>
    <n v="7.53"/>
    <n v="0"/>
    <n v="7.36"/>
    <x v="2282"/>
    <n v="0"/>
    <n v="55.420800000000007"/>
    <n v="55.420800000000007"/>
    <s v="C44AC"/>
    <x v="59"/>
    <x v="0"/>
    <n v="4390"/>
  </r>
  <r>
    <n v="3934"/>
    <x v="3890"/>
    <x v="0"/>
    <n v="0.26999999999999957"/>
    <n v="7.53"/>
    <n v="0"/>
    <n v="3.1"/>
    <x v="2337"/>
    <n v="0"/>
    <n v="23.343"/>
    <n v="23.343"/>
    <s v="C44AC"/>
    <x v="59"/>
    <x v="0"/>
    <n v="4390"/>
  </r>
  <r>
    <n v="3935"/>
    <x v="3891"/>
    <x v="24"/>
    <n v="0.26999999999999957"/>
    <n v="8.73"/>
    <n v="0"/>
    <n v="13.28"/>
    <x v="2365"/>
    <n v="0"/>
    <n v="115.9344"/>
    <n v="115.9344"/>
    <s v="C44AC"/>
    <x v="61"/>
    <x v="0"/>
    <n v="4390"/>
  </r>
  <r>
    <n v="3936"/>
    <x v="3892"/>
    <x v="24"/>
    <n v="0.26999999999999957"/>
    <n v="8.73"/>
    <n v="0"/>
    <n v="1.55"/>
    <x v="2286"/>
    <n v="0"/>
    <n v="13.531500000000001"/>
    <n v="13.531500000000001"/>
    <s v="C44AC"/>
    <x v="58"/>
    <x v="0"/>
    <n v="4390"/>
  </r>
  <r>
    <n v="3937"/>
    <x v="3893"/>
    <x v="0"/>
    <n v="0"/>
    <n v="7.8"/>
    <n v="0"/>
    <n v="1.55"/>
    <x v="2286"/>
    <n v="0"/>
    <n v="12.09"/>
    <n v="12.09"/>
    <s v="C44AC"/>
    <x v="60"/>
    <x v="0"/>
    <n v="4390"/>
  </r>
  <r>
    <n v="3938"/>
    <x v="3894"/>
    <x v="24"/>
    <n v="0.26999999999999957"/>
    <n v="8.73"/>
    <n v="0"/>
    <n v="22.08"/>
    <x v="2409"/>
    <n v="0"/>
    <n v="192.75839999999999"/>
    <n v="192.75839999999999"/>
    <s v="C44AC"/>
    <x v="58"/>
    <x v="0"/>
    <n v="4390"/>
  </r>
  <r>
    <n v="3939"/>
    <x v="3895"/>
    <x v="0"/>
    <n v="0.26999999999999957"/>
    <n v="7.53"/>
    <n v="0"/>
    <n v="3.68"/>
    <x v="2281"/>
    <n v="0"/>
    <n v="27.710400000000003"/>
    <n v="27.710400000000003"/>
    <s v="C44AC"/>
    <x v="59"/>
    <x v="0"/>
    <n v="4390"/>
  </r>
  <r>
    <n v="3940"/>
    <x v="3896"/>
    <x v="24"/>
    <n v="0.26999999999999957"/>
    <n v="8.73"/>
    <n v="0"/>
    <n v="16.66"/>
    <x v="2662"/>
    <n v="0"/>
    <n v="145.4418"/>
    <n v="145.4418"/>
    <s v="C44AC"/>
    <x v="61"/>
    <x v="0"/>
    <n v="4390"/>
  </r>
  <r>
    <n v="3941"/>
    <x v="3897"/>
    <x v="0"/>
    <n v="0.23399999999999999"/>
    <n v="7.5659999999999998"/>
    <n v="0"/>
    <n v="33.119999999999997"/>
    <x v="2646"/>
    <n v="0"/>
    <n v="250.58591999999999"/>
    <n v="250.58591999999999"/>
    <s v="C44AC"/>
    <x v="59"/>
    <x v="0"/>
    <n v="4390"/>
  </r>
  <r>
    <n v="3942"/>
    <x v="3898"/>
    <x v="0"/>
    <n v="0"/>
    <n v="7.8"/>
    <n v="0"/>
    <n v="5.08"/>
    <x v="2663"/>
    <n v="0"/>
    <n v="39.624000000000002"/>
    <n v="39.624000000000002"/>
    <s v="C44AC"/>
    <x v="60"/>
    <x v="0"/>
    <n v="4390"/>
  </r>
  <r>
    <n v="3943"/>
    <x v="3899"/>
    <x v="24"/>
    <n v="0.26999999999999957"/>
    <n v="8.73"/>
    <n v="0"/>
    <n v="23.07"/>
    <x v="2664"/>
    <n v="0"/>
    <n v="201.40110000000001"/>
    <n v="201.40110000000001"/>
    <s v="C44AC"/>
    <x v="58"/>
    <x v="0"/>
    <n v="4390"/>
  </r>
  <r>
    <n v="3944"/>
    <x v="3900"/>
    <x v="0"/>
    <n v="0.26999999999999957"/>
    <n v="7.53"/>
    <n v="0"/>
    <n v="10.56"/>
    <x v="2665"/>
    <n v="0"/>
    <n v="79.516800000000003"/>
    <n v="79.516800000000003"/>
    <s v="C44AC"/>
    <x v="59"/>
    <x v="0"/>
    <n v="4390"/>
  </r>
  <r>
    <n v="3945"/>
    <x v="3901"/>
    <x v="0"/>
    <n v="0.26999999999999957"/>
    <n v="7.53"/>
    <n v="0"/>
    <n v="15.85"/>
    <x v="2666"/>
    <n v="0"/>
    <n v="119.3505"/>
    <n v="119.3505"/>
    <s v="C44AC"/>
    <x v="59"/>
    <x v="0"/>
    <n v="4390"/>
  </r>
  <r>
    <n v="3946"/>
    <x v="3902"/>
    <x v="24"/>
    <n v="0.26999999999999957"/>
    <n v="8.73"/>
    <n v="0"/>
    <n v="26.17"/>
    <x v="2079"/>
    <n v="0"/>
    <n v="228.46410000000003"/>
    <n v="228.46410000000003"/>
    <s v="C44AC"/>
    <x v="58"/>
    <x v="0"/>
    <n v="4390"/>
  </r>
  <r>
    <n v="3947"/>
    <x v="3903"/>
    <x v="0"/>
    <n v="0"/>
    <n v="7.8"/>
    <n v="0"/>
    <n v="17.54"/>
    <x v="2421"/>
    <n v="0"/>
    <n v="136.81199999999998"/>
    <n v="136.81199999999998"/>
    <s v="C44AC"/>
    <x v="60"/>
    <x v="0"/>
    <n v="4390"/>
  </r>
  <r>
    <n v="3948"/>
    <x v="3904"/>
    <x v="0"/>
    <n v="0.23399999999999999"/>
    <n v="7.5659999999999998"/>
    <n v="0"/>
    <n v="22.38"/>
    <x v="2544"/>
    <n v="0"/>
    <n v="169.32708"/>
    <n v="169.32708"/>
    <s v="C44AC"/>
    <x v="59"/>
    <x v="0"/>
    <n v="4390"/>
  </r>
  <r>
    <n v="3949"/>
    <x v="3905"/>
    <x v="24"/>
    <n v="0.26999999999999957"/>
    <n v="8.73"/>
    <n v="0"/>
    <n v="16.87"/>
    <x v="2667"/>
    <n v="0"/>
    <n v="147.27510000000001"/>
    <n v="147.27510000000001"/>
    <s v="C44AC"/>
    <x v="58"/>
    <x v="0"/>
    <n v="4390"/>
  </r>
  <r>
    <n v="3950"/>
    <x v="3906"/>
    <x v="0"/>
    <n v="0.26999999999999957"/>
    <n v="7.53"/>
    <n v="0"/>
    <n v="3.1"/>
    <x v="2337"/>
    <n v="0"/>
    <n v="23.343"/>
    <n v="23.343"/>
    <s v="C44AC"/>
    <x v="59"/>
    <x v="0"/>
    <n v="4390"/>
  </r>
  <r>
    <n v="3951"/>
    <x v="3907"/>
    <x v="24"/>
    <n v="0.26999999999999957"/>
    <n v="8.73"/>
    <n v="0"/>
    <n v="22.1"/>
    <x v="2668"/>
    <n v="0"/>
    <n v="192.93300000000002"/>
    <n v="192.93300000000002"/>
    <s v="C44AC"/>
    <x v="58"/>
    <x v="0"/>
    <n v="4390"/>
  </r>
  <r>
    <n v="3952"/>
    <x v="3908"/>
    <x v="0"/>
    <n v="0.26999999999999957"/>
    <n v="7.53"/>
    <n v="0"/>
    <n v="12.03"/>
    <x v="2669"/>
    <n v="0"/>
    <n v="90.585899999999995"/>
    <n v="90.585899999999995"/>
    <s v="C44AC"/>
    <x v="59"/>
    <x v="0"/>
    <n v="4390"/>
  </r>
  <r>
    <n v="3953"/>
    <x v="3909"/>
    <x v="24"/>
    <n v="0.26999999999999957"/>
    <n v="8.73"/>
    <n v="0"/>
    <n v="1.55"/>
    <x v="2286"/>
    <n v="0"/>
    <n v="13.531500000000001"/>
    <n v="13.531500000000001"/>
    <s v="C44AC"/>
    <x v="58"/>
    <x v="0"/>
    <n v="4390"/>
  </r>
  <r>
    <n v="3954"/>
    <x v="3910"/>
    <x v="24"/>
    <n v="0.26999999999999957"/>
    <n v="8.73"/>
    <n v="0"/>
    <n v="2.96"/>
    <x v="2279"/>
    <n v="0"/>
    <n v="25.840800000000002"/>
    <n v="25.840800000000002"/>
    <s v="C44AC"/>
    <x v="58"/>
    <x v="0"/>
    <n v="4390"/>
  </r>
  <r>
    <n v="3955"/>
    <x v="3911"/>
    <x v="48"/>
    <n v="0.18599999999999994"/>
    <n v="6.0140000000000002"/>
    <n v="0"/>
    <n v="5.23"/>
    <x v="2322"/>
    <n v="0"/>
    <n v="31.453220000000005"/>
    <n v="31.453220000000005"/>
    <s v="C44AC"/>
    <x v="211"/>
    <x v="6"/>
    <n v="4390"/>
  </r>
  <r>
    <n v="3956"/>
    <x v="3912"/>
    <x v="0"/>
    <n v="0.26999999999999957"/>
    <n v="7.53"/>
    <n v="0"/>
    <n v="3.68"/>
    <x v="2281"/>
    <n v="0"/>
    <n v="27.710400000000003"/>
    <n v="27.710400000000003"/>
    <s v="C44AC"/>
    <x v="59"/>
    <x v="0"/>
    <n v="4390"/>
  </r>
  <r>
    <n v="3957"/>
    <x v="3913"/>
    <x v="0"/>
    <n v="0.26999999999999957"/>
    <n v="7.53"/>
    <n v="0"/>
    <n v="1.55"/>
    <x v="2286"/>
    <n v="0"/>
    <n v="11.6715"/>
    <n v="11.6715"/>
    <s v="C44AC"/>
    <x v="59"/>
    <x v="0"/>
    <n v="4390"/>
  </r>
  <r>
    <n v="3958"/>
    <x v="3914"/>
    <x v="0"/>
    <n v="0.26999999999999957"/>
    <n v="7.53"/>
    <n v="0"/>
    <n v="3.68"/>
    <x v="2281"/>
    <n v="0"/>
    <n v="27.710400000000003"/>
    <n v="27.710400000000003"/>
    <s v="C44AC"/>
    <x v="59"/>
    <x v="0"/>
    <n v="4390"/>
  </r>
  <r>
    <n v="3959"/>
    <x v="3915"/>
    <x v="24"/>
    <n v="0.26999999999999957"/>
    <n v="8.73"/>
    <n v="0"/>
    <n v="21.22"/>
    <x v="2427"/>
    <n v="0"/>
    <n v="185.25059999999999"/>
    <n v="185.25059999999999"/>
    <s v="C44AC"/>
    <x v="58"/>
    <x v="0"/>
    <n v="4390"/>
  </r>
  <r>
    <n v="3960"/>
    <x v="3916"/>
    <x v="0"/>
    <n v="0"/>
    <n v="7.8"/>
    <n v="0"/>
    <n v="7.36"/>
    <x v="2282"/>
    <n v="0"/>
    <n v="57.408000000000001"/>
    <n v="57.408000000000001"/>
    <s v="C44AC"/>
    <x v="60"/>
    <x v="0"/>
    <n v="4390"/>
  </r>
  <r>
    <n v="3961"/>
    <x v="3917"/>
    <x v="0"/>
    <n v="0.26999999999999957"/>
    <n v="7.53"/>
    <n v="0"/>
    <n v="4.6500000000000004"/>
    <x v="2512"/>
    <n v="0"/>
    <n v="35.014500000000005"/>
    <n v="35.014500000000005"/>
    <s v="C44AC"/>
    <x v="59"/>
    <x v="0"/>
    <n v="4390"/>
  </r>
  <r>
    <n v="3962"/>
    <x v="3918"/>
    <x v="0"/>
    <n v="0"/>
    <n v="7.8"/>
    <n v="0"/>
    <n v="5.53"/>
    <x v="2324"/>
    <n v="0"/>
    <n v="43.134"/>
    <n v="43.134"/>
    <s v="C44AC"/>
    <x v="60"/>
    <x v="0"/>
    <n v="4390"/>
  </r>
  <r>
    <n v="3963"/>
    <x v="3919"/>
    <x v="24"/>
    <n v="0.26999999999999957"/>
    <n v="8.73"/>
    <n v="0"/>
    <n v="39.92"/>
    <x v="2670"/>
    <n v="0"/>
    <n v="348.50160000000005"/>
    <n v="348.50160000000005"/>
    <s v="C44AC"/>
    <x v="58"/>
    <x v="0"/>
    <n v="4390"/>
  </r>
  <r>
    <n v="3964"/>
    <x v="3920"/>
    <x v="24"/>
    <n v="0.26999999999999957"/>
    <n v="8.73"/>
    <n v="0"/>
    <n v="3.68"/>
    <x v="2281"/>
    <n v="0"/>
    <n v="32.126400000000004"/>
    <n v="32.126400000000004"/>
    <s v="C44AC"/>
    <x v="61"/>
    <x v="0"/>
    <n v="4390"/>
  </r>
  <r>
    <n v="3965"/>
    <x v="3921"/>
    <x v="22"/>
    <n v="0"/>
    <n v="6"/>
    <n v="0"/>
    <n v="17.82"/>
    <x v="2449"/>
    <n v="0"/>
    <n v="106.92"/>
    <n v="106.92"/>
    <s v="C44ACCTE"/>
    <x v="55"/>
    <x v="6"/>
    <n v="4390"/>
  </r>
  <r>
    <n v="3966"/>
    <x v="3922"/>
    <x v="22"/>
    <n v="0.17999999999999972"/>
    <n v="5.82"/>
    <n v="0"/>
    <n v="11.86"/>
    <x v="2671"/>
    <n v="0"/>
    <n v="69.025199999999998"/>
    <n v="69.025199999999998"/>
    <s v="C44ACCTE"/>
    <x v="55"/>
    <x v="6"/>
    <n v="4390"/>
  </r>
  <r>
    <n v="3967"/>
    <x v="3923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3968"/>
    <x v="3924"/>
    <x v="22"/>
    <n v="0"/>
    <n v="6"/>
    <n v="0"/>
    <n v="9.02"/>
    <x v="2661"/>
    <n v="0"/>
    <n v="54.12"/>
    <n v="54.12"/>
    <s v="C44ACCTE"/>
    <x v="51"/>
    <x v="6"/>
    <n v="4390"/>
  </r>
  <r>
    <n v="3969"/>
    <x v="3925"/>
    <x v="22"/>
    <n v="0.17999999999999972"/>
    <n v="5.82"/>
    <n v="0"/>
    <n v="9.6"/>
    <x v="2672"/>
    <n v="0"/>
    <n v="55.872"/>
    <n v="55.872"/>
    <s v="C44ACCTE"/>
    <x v="55"/>
    <x v="6"/>
    <n v="4390"/>
  </r>
  <r>
    <n v="3970"/>
    <x v="3926"/>
    <x v="22"/>
    <n v="0"/>
    <n v="6"/>
    <n v="0"/>
    <n v="25.34"/>
    <x v="2673"/>
    <n v="0"/>
    <n v="152.04"/>
    <n v="152.04"/>
    <s v="C44ACCTE"/>
    <x v="55"/>
    <x v="6"/>
    <n v="4390"/>
  </r>
  <r>
    <n v="3971"/>
    <x v="3927"/>
    <x v="21"/>
    <n v="0.22200000000000042"/>
    <n v="6.7779999999999996"/>
    <n v="0"/>
    <n v="9.35"/>
    <x v="2434"/>
    <n v="0"/>
    <n v="63.374299999999991"/>
    <n v="63.374299999999991"/>
    <s v="C44ACCTE"/>
    <x v="49"/>
    <x v="7"/>
    <n v="4390"/>
  </r>
  <r>
    <n v="3972"/>
    <x v="3928"/>
    <x v="22"/>
    <n v="0.17999999999999972"/>
    <n v="5.82"/>
    <n v="0"/>
    <n v="23.21"/>
    <x v="419"/>
    <n v="0"/>
    <n v="135.0822"/>
    <n v="135.0822"/>
    <s v="C44ACCTE"/>
    <x v="51"/>
    <x v="6"/>
    <n v="4390"/>
  </r>
  <r>
    <n v="3973"/>
    <x v="3929"/>
    <x v="21"/>
    <n v="0.22200000000000042"/>
    <n v="6.7779999999999996"/>
    <n v="0"/>
    <n v="8.77"/>
    <x v="2626"/>
    <n v="0"/>
    <n v="59.443059999999996"/>
    <n v="59.443059999999996"/>
    <s v="C44ACCTE"/>
    <x v="49"/>
    <x v="7"/>
    <n v="4390"/>
  </r>
  <r>
    <n v="3974"/>
    <x v="3930"/>
    <x v="22"/>
    <n v="0"/>
    <n v="6"/>
    <n v="0"/>
    <n v="13.55"/>
    <x v="2674"/>
    <n v="0"/>
    <n v="81.300000000000011"/>
    <n v="81.300000000000011"/>
    <s v="C44ACCTE"/>
    <x v="51"/>
    <x v="6"/>
    <n v="4390"/>
  </r>
  <r>
    <n v="3975"/>
    <x v="3931"/>
    <x v="22"/>
    <n v="0"/>
    <n v="6"/>
    <n v="0"/>
    <n v="15.69"/>
    <x v="2657"/>
    <n v="0"/>
    <n v="94.14"/>
    <n v="94.14"/>
    <s v="C44ACCTE"/>
    <x v="51"/>
    <x v="6"/>
    <n v="4390"/>
  </r>
  <r>
    <n v="3976"/>
    <x v="3932"/>
    <x v="22"/>
    <n v="0"/>
    <n v="6"/>
    <n v="0"/>
    <n v="2.96"/>
    <x v="2279"/>
    <n v="0"/>
    <n v="17.759999999999998"/>
    <n v="17.759999999999998"/>
    <s v="C44ACCTE"/>
    <x v="55"/>
    <x v="6"/>
    <n v="4390"/>
  </r>
  <r>
    <n v="3977"/>
    <x v="3933"/>
    <x v="22"/>
    <n v="0"/>
    <n v="6"/>
    <n v="0"/>
    <n v="1.55"/>
    <x v="2286"/>
    <n v="0"/>
    <n v="9.3000000000000007"/>
    <n v="9.3000000000000007"/>
    <s v="C44ACCTE"/>
    <x v="55"/>
    <x v="6"/>
    <n v="4390"/>
  </r>
  <r>
    <n v="3978"/>
    <x v="3934"/>
    <x v="22"/>
    <n v="0"/>
    <n v="6"/>
    <n v="0"/>
    <n v="1.55"/>
    <x v="2286"/>
    <n v="0"/>
    <n v="9.3000000000000007"/>
    <n v="9.3000000000000007"/>
    <s v="C44ACCTE"/>
    <x v="52"/>
    <x v="6"/>
    <n v="4390"/>
  </r>
  <r>
    <n v="3979"/>
    <x v="3935"/>
    <x v="22"/>
    <n v="0.17999999999999972"/>
    <n v="5.82"/>
    <n v="0"/>
    <n v="16.96"/>
    <x v="2524"/>
    <n v="0"/>
    <n v="98.707200000000014"/>
    <n v="98.707200000000014"/>
    <s v="C44ACCTE"/>
    <x v="55"/>
    <x v="6"/>
    <n v="4390"/>
  </r>
  <r>
    <n v="3980"/>
    <x v="3936"/>
    <x v="25"/>
    <n v="0"/>
    <n v="7.4"/>
    <n v="0"/>
    <n v="1.55"/>
    <x v="2286"/>
    <n v="0"/>
    <n v="11.47"/>
    <n v="11.47"/>
    <s v="C44ACCTE"/>
    <x v="62"/>
    <x v="6"/>
    <n v="4390"/>
  </r>
  <r>
    <n v="3981"/>
    <x v="3937"/>
    <x v="22"/>
    <n v="0"/>
    <n v="6"/>
    <n v="0"/>
    <n v="8.0500000000000007"/>
    <x v="2359"/>
    <n v="0"/>
    <n v="48.300000000000004"/>
    <n v="48.300000000000004"/>
    <s v="C44ACCTE"/>
    <x v="55"/>
    <x v="6"/>
    <n v="4390"/>
  </r>
  <r>
    <n v="3982"/>
    <x v="3938"/>
    <x v="22"/>
    <n v="0"/>
    <n v="6"/>
    <n v="0"/>
    <n v="6.06"/>
    <x v="429"/>
    <n v="0"/>
    <n v="36.36"/>
    <n v="36.36"/>
    <s v="C44ACCTE"/>
    <x v="55"/>
    <x v="6"/>
    <n v="4390"/>
  </r>
  <r>
    <n v="3983"/>
    <x v="3939"/>
    <x v="22"/>
    <n v="0.17999999999999972"/>
    <n v="5.82"/>
    <n v="0"/>
    <n v="7.36"/>
    <x v="2282"/>
    <n v="0"/>
    <n v="42.835200000000007"/>
    <n v="42.835200000000007"/>
    <s v="C44ACCTE"/>
    <x v="55"/>
    <x v="6"/>
    <n v="4390"/>
  </r>
  <r>
    <n v="3984"/>
    <x v="3940"/>
    <x v="22"/>
    <n v="0"/>
    <n v="6"/>
    <n v="0"/>
    <n v="3.1"/>
    <x v="2337"/>
    <n v="0"/>
    <n v="18.600000000000001"/>
    <n v="18.600000000000001"/>
    <s v="C44ACCTE"/>
    <x v="55"/>
    <x v="6"/>
    <n v="4390"/>
  </r>
  <r>
    <n v="3985"/>
    <x v="3941"/>
    <x v="22"/>
    <n v="0.17999999999999972"/>
    <n v="5.82"/>
    <n v="0"/>
    <n v="6.88"/>
    <x v="2675"/>
    <n v="0"/>
    <n v="40.041600000000003"/>
    <n v="40.041600000000003"/>
    <s v="C44ACCTE"/>
    <x v="55"/>
    <x v="6"/>
    <n v="4390"/>
  </r>
  <r>
    <n v="3986"/>
    <x v="3942"/>
    <x v="22"/>
    <n v="0.17999999999999972"/>
    <n v="5.82"/>
    <n v="0"/>
    <n v="13"/>
    <x v="2590"/>
    <n v="0"/>
    <n v="75.66"/>
    <n v="75.66"/>
    <s v="C44ACCTE"/>
    <x v="55"/>
    <x v="6"/>
    <n v="4390"/>
  </r>
  <r>
    <n v="3987"/>
    <x v="3943"/>
    <x v="22"/>
    <n v="0.17999999999999972"/>
    <n v="5.82"/>
    <n v="0"/>
    <n v="18.36"/>
    <x v="2595"/>
    <n v="0"/>
    <n v="106.8552"/>
    <n v="106.8552"/>
    <s v="C44ACCTE"/>
    <x v="55"/>
    <x v="6"/>
    <n v="4390"/>
  </r>
  <r>
    <n v="3988"/>
    <x v="3944"/>
    <x v="22"/>
    <n v="0"/>
    <n v="6"/>
    <n v="0"/>
    <n v="14.22"/>
    <x v="2521"/>
    <n v="0"/>
    <n v="85.320000000000007"/>
    <n v="85.320000000000007"/>
    <s v="C44ACCTE"/>
    <x v="55"/>
    <x v="6"/>
    <n v="4390"/>
  </r>
  <r>
    <n v="3989"/>
    <x v="3945"/>
    <x v="22"/>
    <n v="0.17999999999999972"/>
    <n v="5.82"/>
    <n v="0"/>
    <n v="16.96"/>
    <x v="2524"/>
    <n v="0"/>
    <n v="98.707200000000014"/>
    <n v="98.707200000000014"/>
    <s v="C44ACCTE"/>
    <x v="55"/>
    <x v="6"/>
    <n v="4390"/>
  </r>
  <r>
    <n v="3990"/>
    <x v="3946"/>
    <x v="22"/>
    <n v="0.17999999999999972"/>
    <n v="5.82"/>
    <n v="0"/>
    <n v="23.93"/>
    <x v="2413"/>
    <n v="0"/>
    <n v="139.27260000000001"/>
    <n v="139.27260000000001"/>
    <s v="C44ACCTE"/>
    <x v="52"/>
    <x v="6"/>
    <n v="4390"/>
  </r>
  <r>
    <n v="3991"/>
    <x v="3947"/>
    <x v="22"/>
    <n v="0.17999999999999972"/>
    <n v="5.82"/>
    <n v="0"/>
    <n v="6.78"/>
    <x v="2317"/>
    <n v="0"/>
    <n v="39.459600000000002"/>
    <n v="39.459600000000002"/>
    <s v="C44ACCTE"/>
    <x v="55"/>
    <x v="6"/>
    <n v="4390"/>
  </r>
  <r>
    <n v="3992"/>
    <x v="3948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3993"/>
    <x v="3949"/>
    <x v="22"/>
    <n v="0.17999999999999972"/>
    <n v="5.82"/>
    <n v="0"/>
    <n v="12.59"/>
    <x v="2428"/>
    <n v="0"/>
    <n v="73.273800000000008"/>
    <n v="73.273800000000008"/>
    <s v="C44ACCTE"/>
    <x v="55"/>
    <x v="6"/>
    <n v="4390"/>
  </r>
  <r>
    <n v="3994"/>
    <x v="3950"/>
    <x v="22"/>
    <n v="0.17999999999999972"/>
    <n v="5.82"/>
    <n v="0"/>
    <n v="8.49"/>
    <x v="2676"/>
    <n v="0"/>
    <n v="49.411800000000007"/>
    <n v="49.411800000000007"/>
    <s v="C44ACCTE"/>
    <x v="52"/>
    <x v="6"/>
    <n v="4390"/>
  </r>
  <r>
    <n v="3995"/>
    <x v="3951"/>
    <x v="22"/>
    <n v="0.17999999999999972"/>
    <n v="5.82"/>
    <n v="0"/>
    <n v="20.64"/>
    <x v="2456"/>
    <n v="0"/>
    <n v="120.12480000000001"/>
    <n v="120.12480000000001"/>
    <s v="C44ACCTE"/>
    <x v="51"/>
    <x v="6"/>
    <n v="4390"/>
  </r>
  <r>
    <n v="3996"/>
    <x v="3952"/>
    <x v="22"/>
    <n v="0.17999999999999972"/>
    <n v="5.82"/>
    <n v="0"/>
    <n v="15.99"/>
    <x v="2462"/>
    <n v="0"/>
    <n v="93.061800000000005"/>
    <n v="93.061800000000005"/>
    <s v="C44ACCTE"/>
    <x v="51"/>
    <x v="6"/>
    <n v="4390"/>
  </r>
  <r>
    <n v="3997"/>
    <x v="3953"/>
    <x v="22"/>
    <n v="0.17999999999999972"/>
    <n v="5.82"/>
    <n v="0"/>
    <n v="48.83"/>
    <x v="2677"/>
    <n v="0"/>
    <n v="284.19060000000002"/>
    <n v="284.19060000000002"/>
    <s v="C44ACCTE"/>
    <x v="55"/>
    <x v="6"/>
    <n v="4390"/>
  </r>
  <r>
    <n v="3998"/>
    <x v="3954"/>
    <x v="22"/>
    <n v="0"/>
    <n v="6"/>
    <n v="0"/>
    <n v="9.6"/>
    <x v="2672"/>
    <n v="0"/>
    <n v="57.599999999999994"/>
    <n v="57.599999999999994"/>
    <s v="C44ACCTE"/>
    <x v="55"/>
    <x v="6"/>
    <n v="4390"/>
  </r>
  <r>
    <n v="3999"/>
    <x v="3955"/>
    <x v="22"/>
    <n v="0"/>
    <n v="6"/>
    <n v="0"/>
    <n v="32.42"/>
    <x v="2678"/>
    <n v="0"/>
    <n v="194.52"/>
    <n v="194.52"/>
    <s v="C44ACCTE"/>
    <x v="55"/>
    <x v="6"/>
    <n v="4390"/>
  </r>
  <r>
    <n v="4000"/>
    <x v="3956"/>
    <x v="22"/>
    <n v="0"/>
    <n v="6"/>
    <n v="0"/>
    <n v="11.04"/>
    <x v="2319"/>
    <n v="0"/>
    <n v="66.239999999999995"/>
    <n v="66.239999999999995"/>
    <s v="C44ACCTE"/>
    <x v="55"/>
    <x v="6"/>
    <n v="4390"/>
  </r>
  <r>
    <n v="4001"/>
    <x v="3957"/>
    <x v="22"/>
    <n v="0.17999999999999972"/>
    <n v="5.82"/>
    <n v="0"/>
    <n v="7.36"/>
    <x v="2282"/>
    <n v="0"/>
    <n v="42.835200000000007"/>
    <n v="42.835200000000007"/>
    <s v="C44ACCTE"/>
    <x v="55"/>
    <x v="6"/>
    <n v="4390"/>
  </r>
  <r>
    <n v="4002"/>
    <x v="3958"/>
    <x v="22"/>
    <n v="0"/>
    <n v="6"/>
    <n v="0"/>
    <n v="14.72"/>
    <x v="2316"/>
    <n v="0"/>
    <n v="88.320000000000007"/>
    <n v="88.320000000000007"/>
    <s v="C44ACCTE"/>
    <x v="51"/>
    <x v="6"/>
    <n v="4390"/>
  </r>
  <r>
    <n v="4003"/>
    <x v="3959"/>
    <x v="22"/>
    <n v="0"/>
    <n v="6"/>
    <n v="0"/>
    <n v="18.2"/>
    <x v="2522"/>
    <n v="0"/>
    <n v="109.19999999999999"/>
    <n v="109.19999999999999"/>
    <s v="C44ACCTE"/>
    <x v="55"/>
    <x v="6"/>
    <n v="4390"/>
  </r>
  <r>
    <n v="4004"/>
    <x v="3960"/>
    <x v="22"/>
    <n v="0.17999999999999972"/>
    <n v="5.82"/>
    <n v="0"/>
    <n v="21.89"/>
    <x v="2679"/>
    <n v="0"/>
    <n v="127.39980000000001"/>
    <n v="127.39980000000001"/>
    <s v="C44ACCTE"/>
    <x v="51"/>
    <x v="6"/>
    <n v="4390"/>
  </r>
  <r>
    <n v="4005"/>
    <x v="3961"/>
    <x v="22"/>
    <n v="0"/>
    <n v="6"/>
    <n v="0"/>
    <n v="18.399999999999999"/>
    <x v="2406"/>
    <n v="0"/>
    <n v="110.39999999999999"/>
    <n v="110.39999999999999"/>
    <s v="C44ACCTE"/>
    <x v="55"/>
    <x v="6"/>
    <n v="4390"/>
  </r>
  <r>
    <n v="4006"/>
    <x v="3962"/>
    <x v="22"/>
    <n v="0.17999999999999972"/>
    <n v="5.82"/>
    <n v="0"/>
    <n v="17.54"/>
    <x v="2421"/>
    <n v="0"/>
    <n v="102.08280000000001"/>
    <n v="102.08280000000001"/>
    <s v="C44ACCTE"/>
    <x v="55"/>
    <x v="6"/>
    <n v="4390"/>
  </r>
  <r>
    <n v="4007"/>
    <x v="3963"/>
    <x v="22"/>
    <n v="0.17999999999999972"/>
    <n v="5.82"/>
    <n v="0"/>
    <n v="7.36"/>
    <x v="2282"/>
    <n v="0"/>
    <n v="42.835200000000007"/>
    <n v="42.835200000000007"/>
    <s v="C44ACCTE"/>
    <x v="55"/>
    <x v="6"/>
    <n v="4390"/>
  </r>
  <r>
    <n v="4008"/>
    <x v="3964"/>
    <x v="22"/>
    <n v="0.17999999999999972"/>
    <n v="5.82"/>
    <n v="0"/>
    <n v="14.52"/>
    <x v="2680"/>
    <n v="0"/>
    <n v="84.506399999999999"/>
    <n v="84.506399999999999"/>
    <s v="C44ACCTE"/>
    <x v="55"/>
    <x v="6"/>
    <n v="4390"/>
  </r>
  <r>
    <n v="4009"/>
    <x v="3965"/>
    <x v="22"/>
    <n v="0.17999999999999972"/>
    <n v="5.82"/>
    <n v="0"/>
    <n v="61.06"/>
    <x v="2681"/>
    <n v="0"/>
    <n v="355.36920000000003"/>
    <n v="355.36920000000003"/>
    <s v="C44ACCTE"/>
    <x v="55"/>
    <x v="6"/>
    <n v="4390"/>
  </r>
  <r>
    <n v="4010"/>
    <x v="3966"/>
    <x v="22"/>
    <n v="0.17999999999999972"/>
    <n v="5.82"/>
    <n v="0"/>
    <n v="14.83"/>
    <x v="2482"/>
    <n v="0"/>
    <n v="86.310600000000008"/>
    <n v="86.310600000000008"/>
    <s v="C44ACCTE"/>
    <x v="55"/>
    <x v="6"/>
    <n v="4390"/>
  </r>
  <r>
    <n v="4011"/>
    <x v="3967"/>
    <x v="22"/>
    <n v="0.17999999999999972"/>
    <n v="5.82"/>
    <n v="0"/>
    <n v="7.36"/>
    <x v="2282"/>
    <n v="0"/>
    <n v="42.835200000000007"/>
    <n v="42.835200000000007"/>
    <s v="C44ACCTE"/>
    <x v="55"/>
    <x v="6"/>
    <n v="4390"/>
  </r>
  <r>
    <n v="4012"/>
    <x v="3968"/>
    <x v="22"/>
    <n v="0.17999999999999972"/>
    <n v="5.82"/>
    <n v="0"/>
    <n v="8.0500000000000007"/>
    <x v="2359"/>
    <n v="0"/>
    <n v="46.851000000000006"/>
    <n v="46.851000000000006"/>
    <s v="C44ACCTE"/>
    <x v="55"/>
    <x v="6"/>
    <n v="4390"/>
  </r>
  <r>
    <n v="4013"/>
    <x v="3969"/>
    <x v="22"/>
    <n v="0.17999999999999972"/>
    <n v="5.82"/>
    <n v="0"/>
    <n v="26.73"/>
    <x v="2682"/>
    <n v="0"/>
    <n v="155.5686"/>
    <n v="155.5686"/>
    <s v="C44ACCTE"/>
    <x v="55"/>
    <x v="6"/>
    <n v="4390"/>
  </r>
  <r>
    <n v="4014"/>
    <x v="3970"/>
    <x v="22"/>
    <n v="0.17999999999999972"/>
    <n v="5.82"/>
    <n v="0"/>
    <n v="7.36"/>
    <x v="2282"/>
    <n v="0"/>
    <n v="42.835200000000007"/>
    <n v="42.835200000000007"/>
    <s v="C44ACCTE"/>
    <x v="55"/>
    <x v="6"/>
    <n v="4390"/>
  </r>
  <r>
    <n v="4015"/>
    <x v="3971"/>
    <x v="22"/>
    <n v="0.17999999999999972"/>
    <n v="5.82"/>
    <n v="0"/>
    <n v="11.04"/>
    <x v="2319"/>
    <n v="0"/>
    <n v="64.252799999999993"/>
    <n v="64.252799999999993"/>
    <s v="C44ACCTE"/>
    <x v="52"/>
    <x v="6"/>
    <n v="4390"/>
  </r>
  <r>
    <n v="4016"/>
    <x v="3972"/>
    <x v="22"/>
    <n v="0"/>
    <n v="6"/>
    <n v="0"/>
    <n v="7.74"/>
    <x v="2346"/>
    <n v="0"/>
    <n v="46.44"/>
    <n v="46.44"/>
    <s v="C44ACCTE"/>
    <x v="55"/>
    <x v="6"/>
    <n v="4390"/>
  </r>
  <r>
    <n v="4017"/>
    <x v="3973"/>
    <x v="22"/>
    <n v="0.17999999999999972"/>
    <n v="5.82"/>
    <n v="0"/>
    <n v="21.6"/>
    <x v="2683"/>
    <n v="0"/>
    <n v="125.71200000000002"/>
    <n v="125.71200000000002"/>
    <s v="C44ACCTE"/>
    <x v="51"/>
    <x v="6"/>
    <n v="4390"/>
  </r>
  <r>
    <n v="4018"/>
    <x v="3974"/>
    <x v="22"/>
    <n v="0"/>
    <n v="6"/>
    <n v="0"/>
    <n v="19.95"/>
    <x v="2607"/>
    <n v="0"/>
    <n v="119.69999999999999"/>
    <n v="119.69999999999999"/>
    <s v="C44ACCTE"/>
    <x v="52"/>
    <x v="6"/>
    <n v="4390"/>
  </r>
  <r>
    <n v="4019"/>
    <x v="3975"/>
    <x v="22"/>
    <n v="0.17999999999999972"/>
    <n v="5.82"/>
    <n v="0"/>
    <n v="1.55"/>
    <x v="2286"/>
    <n v="0"/>
    <n v="9.0210000000000008"/>
    <n v="9.0210000000000008"/>
    <s v="C44ACCTE"/>
    <x v="51"/>
    <x v="6"/>
    <n v="4390"/>
  </r>
  <r>
    <n v="4020"/>
    <x v="3976"/>
    <x v="22"/>
    <n v="0.17999999999999972"/>
    <n v="5.82"/>
    <n v="0"/>
    <n v="9.8699999999999992"/>
    <x v="2423"/>
    <n v="0"/>
    <n v="57.443399999999997"/>
    <n v="57.443399999999997"/>
    <s v="C44ACCTE"/>
    <x v="55"/>
    <x v="6"/>
    <n v="4390"/>
  </r>
  <r>
    <n v="4021"/>
    <x v="3977"/>
    <x v="22"/>
    <n v="0.17999999999999972"/>
    <n v="5.82"/>
    <n v="0"/>
    <n v="24.59"/>
    <x v="2684"/>
    <n v="0"/>
    <n v="143.1138"/>
    <n v="143.1138"/>
    <s v="C44ACCTE"/>
    <x v="55"/>
    <x v="6"/>
    <n v="4390"/>
  </r>
  <r>
    <n v="4022"/>
    <x v="3978"/>
    <x v="22"/>
    <n v="0"/>
    <n v="6"/>
    <n v="0"/>
    <n v="21.88"/>
    <x v="2685"/>
    <n v="0"/>
    <n v="131.28"/>
    <n v="131.28"/>
    <s v="C44ACCTE"/>
    <x v="55"/>
    <x v="6"/>
    <n v="4390"/>
  </r>
  <r>
    <n v="4023"/>
    <x v="3979"/>
    <x v="22"/>
    <n v="0.17999999999999972"/>
    <n v="5.82"/>
    <n v="0"/>
    <n v="10.98"/>
    <x v="2441"/>
    <n v="0"/>
    <n v="63.903600000000004"/>
    <n v="63.903600000000004"/>
    <s v="C44ACCTE"/>
    <x v="55"/>
    <x v="6"/>
    <n v="4390"/>
  </r>
  <r>
    <n v="4024"/>
    <x v="3980"/>
    <x v="22"/>
    <n v="0.17999999999999972"/>
    <n v="5.82"/>
    <n v="0"/>
    <n v="18.25"/>
    <x v="2686"/>
    <n v="0"/>
    <n v="106.215"/>
    <n v="106.215"/>
    <s v="C44ACCTE"/>
    <x v="100"/>
    <x v="6"/>
    <n v="4390"/>
  </r>
  <r>
    <n v="4025"/>
    <x v="3981"/>
    <x v="22"/>
    <n v="0.17999999999999972"/>
    <n v="5.82"/>
    <n v="0"/>
    <n v="15.41"/>
    <x v="2510"/>
    <n v="0"/>
    <n v="89.686199999999999"/>
    <n v="89.686199999999999"/>
    <s v="C44ACCTE"/>
    <x v="55"/>
    <x v="6"/>
    <n v="4390"/>
  </r>
  <r>
    <n v="4026"/>
    <x v="3982"/>
    <x v="22"/>
    <n v="0.17999999999999972"/>
    <n v="5.82"/>
    <n v="0"/>
    <n v="18.649999999999999"/>
    <x v="2687"/>
    <n v="0"/>
    <n v="108.54299999999999"/>
    <n v="108.54299999999999"/>
    <s v="C44ACCTE"/>
    <x v="55"/>
    <x v="6"/>
    <n v="4390"/>
  </r>
  <r>
    <n v="4027"/>
    <x v="3983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028"/>
    <x v="3984"/>
    <x v="22"/>
    <n v="0.17999999999999972"/>
    <n v="5.82"/>
    <n v="0"/>
    <n v="4.6500000000000004"/>
    <x v="2512"/>
    <n v="0"/>
    <n v="27.063000000000002"/>
    <n v="27.063000000000002"/>
    <s v="C44ACCTE"/>
    <x v="55"/>
    <x v="6"/>
    <n v="4390"/>
  </r>
  <r>
    <n v="4029"/>
    <x v="3985"/>
    <x v="22"/>
    <n v="0.17999999999999972"/>
    <n v="5.82"/>
    <n v="0"/>
    <n v="23.82"/>
    <x v="2688"/>
    <n v="0"/>
    <n v="138.63240000000002"/>
    <n v="138.63240000000002"/>
    <s v="C44ACCTE"/>
    <x v="55"/>
    <x v="6"/>
    <n v="4390"/>
  </r>
  <r>
    <n v="4030"/>
    <x v="3986"/>
    <x v="22"/>
    <n v="0.17999999999999972"/>
    <n v="5.82"/>
    <n v="0"/>
    <n v="13.99"/>
    <x v="2689"/>
    <n v="0"/>
    <n v="81.421800000000005"/>
    <n v="81.421800000000005"/>
    <s v="C44ACCTE"/>
    <x v="55"/>
    <x v="6"/>
    <n v="4390"/>
  </r>
  <r>
    <n v="4031"/>
    <x v="3987"/>
    <x v="22"/>
    <n v="0.17999999999999972"/>
    <n v="5.82"/>
    <n v="0"/>
    <n v="25.59"/>
    <x v="2563"/>
    <n v="0"/>
    <n v="148.93380000000002"/>
    <n v="148.93380000000002"/>
    <s v="C44ACCTE"/>
    <x v="51"/>
    <x v="6"/>
    <n v="4390"/>
  </r>
  <r>
    <n v="4032"/>
    <x v="3988"/>
    <x v="22"/>
    <n v="0.17999999999999972"/>
    <n v="5.82"/>
    <n v="0"/>
    <n v="13.28"/>
    <x v="2365"/>
    <n v="0"/>
    <n v="77.289599999999993"/>
    <n v="77.289599999999993"/>
    <s v="C44ACCTE"/>
    <x v="55"/>
    <x v="6"/>
    <n v="4390"/>
  </r>
  <r>
    <n v="4033"/>
    <x v="3989"/>
    <x v="22"/>
    <n v="0.17999999999999972"/>
    <n v="5.82"/>
    <n v="0"/>
    <n v="5.9"/>
    <x v="2690"/>
    <n v="0"/>
    <n v="34.338000000000001"/>
    <n v="34.338000000000001"/>
    <s v="C44ACCTE"/>
    <x v="55"/>
    <x v="6"/>
    <n v="4390"/>
  </r>
  <r>
    <n v="4034"/>
    <x v="3990"/>
    <x v="22"/>
    <n v="0.17999999999999972"/>
    <n v="5.82"/>
    <n v="0"/>
    <n v="5.23"/>
    <x v="2322"/>
    <n v="0"/>
    <n v="30.438600000000005"/>
    <n v="30.438600000000005"/>
    <s v="C44ACCTE"/>
    <x v="55"/>
    <x v="6"/>
    <n v="4390"/>
  </r>
  <r>
    <n v="4035"/>
    <x v="3991"/>
    <x v="22"/>
    <n v="0.17999999999999972"/>
    <n v="5.82"/>
    <n v="0"/>
    <n v="44.61"/>
    <x v="2691"/>
    <n v="0"/>
    <n v="259.6302"/>
    <n v="259.6302"/>
    <s v="C44ACCTE"/>
    <x v="55"/>
    <x v="6"/>
    <n v="4390"/>
  </r>
  <r>
    <n v="4036"/>
    <x v="3992"/>
    <x v="22"/>
    <n v="0.17999999999999972"/>
    <n v="5.82"/>
    <n v="0"/>
    <n v="33.020000000000003"/>
    <x v="2692"/>
    <n v="0"/>
    <n v="192.17640000000003"/>
    <n v="192.17640000000003"/>
    <s v="C44ACCTE"/>
    <x v="52"/>
    <x v="6"/>
    <n v="4390"/>
  </r>
  <r>
    <n v="4037"/>
    <x v="3993"/>
    <x v="22"/>
    <n v="0.17999999999999972"/>
    <n v="5.82"/>
    <n v="0"/>
    <n v="5.23"/>
    <x v="2322"/>
    <n v="0"/>
    <n v="30.438600000000005"/>
    <n v="30.438600000000005"/>
    <s v="C44ACCTE"/>
    <x v="55"/>
    <x v="6"/>
    <n v="4390"/>
  </r>
  <r>
    <n v="4038"/>
    <x v="3994"/>
    <x v="22"/>
    <n v="0.17999999999999972"/>
    <n v="5.82"/>
    <n v="0"/>
    <n v="7.8"/>
    <x v="2323"/>
    <n v="0"/>
    <n v="45.396000000000001"/>
    <n v="45.396000000000001"/>
    <s v="C44ACCTE"/>
    <x v="55"/>
    <x v="6"/>
    <n v="4390"/>
  </r>
  <r>
    <n v="4039"/>
    <x v="3995"/>
    <x v="22"/>
    <n v="0.17999999999999972"/>
    <n v="5.82"/>
    <n v="0"/>
    <n v="5.23"/>
    <x v="2322"/>
    <n v="0"/>
    <n v="30.438600000000005"/>
    <n v="30.438600000000005"/>
    <s v="C44ACCTE"/>
    <x v="55"/>
    <x v="6"/>
    <n v="4390"/>
  </r>
  <r>
    <n v="4040"/>
    <x v="3996"/>
    <x v="22"/>
    <n v="0"/>
    <n v="6"/>
    <n v="0"/>
    <n v="41.14"/>
    <x v="2693"/>
    <n v="0"/>
    <n v="246.84"/>
    <n v="246.84"/>
    <s v="C44ACCTE"/>
    <x v="55"/>
    <x v="6"/>
    <n v="4390"/>
  </r>
  <r>
    <n v="4041"/>
    <x v="3997"/>
    <x v="22"/>
    <n v="0.17999999999999972"/>
    <n v="5.82"/>
    <n v="0"/>
    <n v="7.22"/>
    <x v="2694"/>
    <n v="0"/>
    <n v="42.020400000000002"/>
    <n v="42.020400000000002"/>
    <s v="C44ACCTE"/>
    <x v="55"/>
    <x v="6"/>
    <n v="4390"/>
  </r>
  <r>
    <n v="4042"/>
    <x v="3998"/>
    <x v="22"/>
    <n v="0.17999999999999972"/>
    <n v="5.82"/>
    <n v="0"/>
    <n v="23.15"/>
    <x v="2695"/>
    <n v="0"/>
    <n v="134.733"/>
    <n v="134.733"/>
    <s v="C44ACCTE"/>
    <x v="55"/>
    <x v="6"/>
    <n v="4390"/>
  </r>
  <r>
    <n v="4043"/>
    <x v="3999"/>
    <x v="22"/>
    <n v="0.17999999999999972"/>
    <n v="5.82"/>
    <n v="0"/>
    <n v="25.18"/>
    <x v="2424"/>
    <n v="0"/>
    <n v="146.54760000000002"/>
    <n v="146.54760000000002"/>
    <s v="C44ACCTE"/>
    <x v="55"/>
    <x v="6"/>
    <n v="4390"/>
  </r>
  <r>
    <n v="4044"/>
    <x v="4000"/>
    <x v="22"/>
    <n v="0"/>
    <n v="6"/>
    <n v="0"/>
    <n v="7.36"/>
    <x v="2282"/>
    <n v="0"/>
    <n v="44.160000000000004"/>
    <n v="44.160000000000004"/>
    <s v="C44ACCTE"/>
    <x v="52"/>
    <x v="6"/>
    <n v="4390"/>
  </r>
  <r>
    <n v="4045"/>
    <x v="4001"/>
    <x v="21"/>
    <n v="0.22200000000000042"/>
    <n v="6.7779999999999996"/>
    <n v="0"/>
    <n v="8.91"/>
    <x v="2321"/>
    <n v="0"/>
    <n v="60.391979999999997"/>
    <n v="60.391979999999997"/>
    <s v="C44ACCTE"/>
    <x v="49"/>
    <x v="7"/>
    <n v="4390"/>
  </r>
  <r>
    <n v="4046"/>
    <x v="4002"/>
    <x v="22"/>
    <n v="0.17999999999999972"/>
    <n v="5.82"/>
    <n v="0"/>
    <n v="8.91"/>
    <x v="2321"/>
    <n v="0"/>
    <n v="51.856200000000001"/>
    <n v="51.856200000000001"/>
    <s v="C44ACCTE"/>
    <x v="55"/>
    <x v="6"/>
    <n v="4390"/>
  </r>
  <r>
    <n v="4047"/>
    <x v="4003"/>
    <x v="22"/>
    <n v="0.17999999999999972"/>
    <n v="5.82"/>
    <n v="0"/>
    <n v="11.04"/>
    <x v="2319"/>
    <n v="0"/>
    <n v="64.252799999999993"/>
    <n v="64.252799999999993"/>
    <s v="C44ACCTE"/>
    <x v="52"/>
    <x v="6"/>
    <n v="4390"/>
  </r>
  <r>
    <n v="4048"/>
    <x v="4004"/>
    <x v="22"/>
    <n v="0.17999999999999972"/>
    <n v="5.82"/>
    <n v="0"/>
    <n v="13.03"/>
    <x v="2476"/>
    <n v="0"/>
    <n v="75.834599999999995"/>
    <n v="75.834599999999995"/>
    <s v="C44ACCTE"/>
    <x v="52"/>
    <x v="6"/>
    <n v="4390"/>
  </r>
  <r>
    <n v="4049"/>
    <x v="4005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050"/>
    <x v="4006"/>
    <x v="22"/>
    <n v="0.17999999999999972"/>
    <n v="5.82"/>
    <n v="0"/>
    <n v="6.78"/>
    <x v="2317"/>
    <n v="0"/>
    <n v="39.459600000000002"/>
    <n v="39.459600000000002"/>
    <s v="C44ACCTE"/>
    <x v="52"/>
    <x v="6"/>
    <n v="4390"/>
  </r>
  <r>
    <n v="4051"/>
    <x v="4007"/>
    <x v="22"/>
    <n v="0.17999999999999972"/>
    <n v="5.82"/>
    <n v="0"/>
    <n v="21.94"/>
    <x v="2696"/>
    <n v="0"/>
    <n v="127.69080000000001"/>
    <n v="127.69080000000001"/>
    <s v="C44ACCTE"/>
    <x v="52"/>
    <x v="6"/>
    <n v="4390"/>
  </r>
  <r>
    <n v="4052"/>
    <x v="4008"/>
    <x v="22"/>
    <n v="0.17999999999999972"/>
    <n v="5.82"/>
    <n v="0"/>
    <n v="22.08"/>
    <x v="2409"/>
    <n v="0"/>
    <n v="128.50559999999999"/>
    <n v="128.50559999999999"/>
    <s v="C44ACCTE"/>
    <x v="52"/>
    <x v="6"/>
    <n v="4390"/>
  </r>
  <r>
    <n v="4053"/>
    <x v="4009"/>
    <x v="22"/>
    <n v="0.17999999999999972"/>
    <n v="5.82"/>
    <n v="0"/>
    <n v="28.58"/>
    <x v="2697"/>
    <n v="0"/>
    <n v="166.3356"/>
    <n v="166.3356"/>
    <s v="C44ACCTE"/>
    <x v="52"/>
    <x v="6"/>
    <n v="4390"/>
  </r>
  <r>
    <n v="4054"/>
    <x v="4010"/>
    <x v="22"/>
    <n v="0.17999999999999972"/>
    <n v="5.82"/>
    <n v="0"/>
    <n v="21.5"/>
    <x v="2447"/>
    <n v="0"/>
    <n v="125.13000000000001"/>
    <n v="125.13000000000001"/>
    <s v="C44ACCTE"/>
    <x v="100"/>
    <x v="6"/>
    <n v="4390"/>
  </r>
  <r>
    <n v="4055"/>
    <x v="4011"/>
    <x v="22"/>
    <n v="0.17999999999999972"/>
    <n v="5.82"/>
    <n v="0"/>
    <n v="12.89"/>
    <x v="487"/>
    <n v="0"/>
    <n v="75.019800000000004"/>
    <n v="75.019800000000004"/>
    <s v="C44ACCTE"/>
    <x v="51"/>
    <x v="6"/>
    <n v="4390"/>
  </r>
  <r>
    <n v="4056"/>
    <x v="4012"/>
    <x v="22"/>
    <n v="0.17999999999999972"/>
    <n v="5.82"/>
    <n v="0"/>
    <n v="25.56"/>
    <x v="2698"/>
    <n v="0"/>
    <n v="148.75919999999999"/>
    <n v="148.75919999999999"/>
    <s v="C44ACCTE"/>
    <x v="55"/>
    <x v="6"/>
    <n v="4390"/>
  </r>
  <r>
    <n v="4057"/>
    <x v="4013"/>
    <x v="22"/>
    <n v="0.17999999999999972"/>
    <n v="5.82"/>
    <n v="0"/>
    <n v="18.399999999999999"/>
    <x v="2406"/>
    <n v="0"/>
    <n v="107.08799999999999"/>
    <n v="107.08799999999999"/>
    <s v="C44ACCTE"/>
    <x v="52"/>
    <x v="6"/>
    <n v="4390"/>
  </r>
  <r>
    <n v="4058"/>
    <x v="4014"/>
    <x v="22"/>
    <n v="0.17999999999999972"/>
    <n v="5.82"/>
    <n v="0"/>
    <n v="1.55"/>
    <x v="2286"/>
    <n v="0"/>
    <n v="9.0210000000000008"/>
    <n v="9.0210000000000008"/>
    <s v="C44ACCTE"/>
    <x v="52"/>
    <x v="6"/>
    <n v="4390"/>
  </r>
  <r>
    <n v="4059"/>
    <x v="4015"/>
    <x v="22"/>
    <n v="0.17999999999999972"/>
    <n v="5.82"/>
    <n v="0"/>
    <n v="5.23"/>
    <x v="2322"/>
    <n v="0"/>
    <n v="30.438600000000005"/>
    <n v="30.438600000000005"/>
    <s v="C44ACCTE"/>
    <x v="55"/>
    <x v="6"/>
    <n v="4390"/>
  </r>
  <r>
    <n v="4060"/>
    <x v="4016"/>
    <x v="22"/>
    <n v="0.17999999999999972"/>
    <n v="5.82"/>
    <n v="0"/>
    <n v="34.22"/>
    <x v="2699"/>
    <n v="0"/>
    <n v="199.16040000000001"/>
    <n v="199.16040000000001"/>
    <s v="C44ACCTE"/>
    <x v="55"/>
    <x v="6"/>
    <n v="4390"/>
  </r>
  <r>
    <n v="4061"/>
    <x v="4017"/>
    <x v="22"/>
    <n v="0.17999999999999972"/>
    <n v="5.82"/>
    <n v="0"/>
    <n v="21.5"/>
    <x v="2447"/>
    <n v="0"/>
    <n v="125.13000000000001"/>
    <n v="125.13000000000001"/>
    <s v="C44ACCTE"/>
    <x v="52"/>
    <x v="6"/>
    <n v="4390"/>
  </r>
  <r>
    <n v="4062"/>
    <x v="4018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063"/>
    <x v="4019"/>
    <x v="22"/>
    <n v="0.17999999999999972"/>
    <n v="5.82"/>
    <n v="0"/>
    <n v="50.5"/>
    <x v="2700"/>
    <n v="0"/>
    <n v="293.91000000000003"/>
    <n v="293.91000000000003"/>
    <s v="C44ACCTE"/>
    <x v="52"/>
    <x v="6"/>
    <n v="4390"/>
  </r>
  <r>
    <n v="4064"/>
    <x v="4020"/>
    <x v="22"/>
    <n v="0.17999999999999972"/>
    <n v="5.82"/>
    <n v="0"/>
    <n v="5.53"/>
    <x v="2324"/>
    <n v="0"/>
    <n v="32.184600000000003"/>
    <n v="32.184600000000003"/>
    <s v="C44ACCTE"/>
    <x v="52"/>
    <x v="6"/>
    <n v="4390"/>
  </r>
  <r>
    <n v="4065"/>
    <x v="4021"/>
    <x v="22"/>
    <n v="0.17999999999999972"/>
    <n v="5.82"/>
    <n v="0"/>
    <n v="11.04"/>
    <x v="2319"/>
    <n v="0"/>
    <n v="64.252799999999993"/>
    <n v="64.252799999999993"/>
    <s v="C44ACCTE"/>
    <x v="51"/>
    <x v="6"/>
    <n v="4390"/>
  </r>
  <r>
    <n v="4066"/>
    <x v="4022"/>
    <x v="22"/>
    <n v="0.17999999999999972"/>
    <n v="5.82"/>
    <n v="0"/>
    <n v="11.04"/>
    <x v="2319"/>
    <n v="0"/>
    <n v="64.252799999999993"/>
    <n v="64.252799999999993"/>
    <s v="C44ACCTE"/>
    <x v="52"/>
    <x v="6"/>
    <n v="4390"/>
  </r>
  <r>
    <n v="4067"/>
    <x v="4023"/>
    <x v="22"/>
    <n v="0.17999999999999972"/>
    <n v="5.82"/>
    <n v="0"/>
    <n v="30.99"/>
    <x v="2412"/>
    <n v="0"/>
    <n v="180.36179999999999"/>
    <n v="180.36179999999999"/>
    <s v="C44ACCTE"/>
    <x v="52"/>
    <x v="6"/>
    <n v="4390"/>
  </r>
  <r>
    <n v="4068"/>
    <x v="4024"/>
    <x v="22"/>
    <n v="0.17999999999999972"/>
    <n v="5.82"/>
    <n v="0"/>
    <n v="2.82"/>
    <x v="2277"/>
    <n v="0"/>
    <n v="16.412399999999998"/>
    <n v="16.412399999999998"/>
    <s v="C44ACCTE"/>
    <x v="52"/>
    <x v="6"/>
    <n v="4390"/>
  </r>
  <r>
    <n v="4069"/>
    <x v="4025"/>
    <x v="21"/>
    <n v="0.20999999999999996"/>
    <n v="6.79"/>
    <n v="0"/>
    <n v="22.35"/>
    <x v="2701"/>
    <n v="0"/>
    <n v="151.75650000000002"/>
    <n v="151.75650000000002"/>
    <s v="C44ACCTE"/>
    <x v="213"/>
    <x v="7"/>
    <n v="4390"/>
  </r>
  <r>
    <n v="4070"/>
    <x v="4026"/>
    <x v="22"/>
    <n v="0.17999999999999972"/>
    <n v="5.82"/>
    <n v="0"/>
    <n v="18.84"/>
    <x v="2470"/>
    <n v="0"/>
    <n v="109.64880000000001"/>
    <n v="109.64880000000001"/>
    <s v="C44ACCTE"/>
    <x v="52"/>
    <x v="6"/>
    <n v="4390"/>
  </r>
  <r>
    <n v="4071"/>
    <x v="4027"/>
    <x v="22"/>
    <n v="0.17999999999999972"/>
    <n v="5.82"/>
    <n v="0"/>
    <n v="9.6"/>
    <x v="2672"/>
    <n v="0"/>
    <n v="55.872"/>
    <n v="55.872"/>
    <s v="C44ACCTE"/>
    <x v="52"/>
    <x v="6"/>
    <n v="4390"/>
  </r>
  <r>
    <n v="4072"/>
    <x v="4028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073"/>
    <x v="4029"/>
    <x v="22"/>
    <n v="0.17999999999999972"/>
    <n v="5.82"/>
    <n v="0"/>
    <n v="36.979999999999997"/>
    <x v="2702"/>
    <n v="0"/>
    <n v="215.2236"/>
    <n v="215.2236"/>
    <s v="C44ACCTE"/>
    <x v="52"/>
    <x v="6"/>
    <n v="4390"/>
  </r>
  <r>
    <n v="4074"/>
    <x v="4030"/>
    <x v="22"/>
    <n v="0.17999999999999972"/>
    <n v="5.82"/>
    <n v="0"/>
    <n v="11.12"/>
    <x v="2703"/>
    <n v="0"/>
    <n v="64.718400000000003"/>
    <n v="64.718400000000003"/>
    <s v="C44ACCTE"/>
    <x v="52"/>
    <x v="6"/>
    <n v="4390"/>
  </r>
  <r>
    <n v="4075"/>
    <x v="4031"/>
    <x v="22"/>
    <n v="0.17999999999999972"/>
    <n v="5.82"/>
    <n v="0"/>
    <n v="1.55"/>
    <x v="2286"/>
    <n v="0"/>
    <n v="9.0210000000000008"/>
    <n v="9.0210000000000008"/>
    <s v="C44ACCTE"/>
    <x v="52"/>
    <x v="6"/>
    <n v="4390"/>
  </r>
  <r>
    <n v="4076"/>
    <x v="4032"/>
    <x v="22"/>
    <n v="0.17999999999999972"/>
    <n v="5.82"/>
    <n v="0"/>
    <n v="30.64"/>
    <x v="2704"/>
    <n v="0"/>
    <n v="178.32480000000001"/>
    <n v="178.32480000000001"/>
    <s v="C44ACCTE"/>
    <x v="52"/>
    <x v="6"/>
    <n v="4390"/>
  </r>
  <r>
    <n v="4077"/>
    <x v="4033"/>
    <x v="22"/>
    <n v="0.17999999999999972"/>
    <n v="5.82"/>
    <n v="0"/>
    <n v="19.16"/>
    <x v="2705"/>
    <n v="0"/>
    <n v="111.5112"/>
    <n v="111.5112"/>
    <s v="C44ACCTE"/>
    <x v="55"/>
    <x v="6"/>
    <n v="4390"/>
  </r>
  <r>
    <n v="4078"/>
    <x v="4034"/>
    <x v="25"/>
    <n v="0.22200000000000042"/>
    <n v="7.1779999999999999"/>
    <n v="0"/>
    <n v="36.18"/>
    <x v="2706"/>
    <n v="0"/>
    <n v="259.70004"/>
    <n v="259.70004"/>
    <s v="C44ACCTE"/>
    <x v="62"/>
    <x v="6"/>
    <n v="4390"/>
  </r>
  <r>
    <n v="4079"/>
    <x v="4035"/>
    <x v="22"/>
    <n v="0.17999999999999972"/>
    <n v="5.82"/>
    <n v="0"/>
    <n v="25.76"/>
    <x v="2570"/>
    <n v="0"/>
    <n v="149.92320000000001"/>
    <n v="149.92320000000001"/>
    <s v="C44ACCTE"/>
    <x v="55"/>
    <x v="6"/>
    <n v="4390"/>
  </r>
  <r>
    <n v="4080"/>
    <x v="4036"/>
    <x v="22"/>
    <n v="0.17999999999999972"/>
    <n v="5.82"/>
    <n v="0"/>
    <n v="15.79"/>
    <x v="2707"/>
    <n v="0"/>
    <n v="91.897800000000004"/>
    <n v="91.897800000000004"/>
    <s v="C44ACCTE"/>
    <x v="52"/>
    <x v="6"/>
    <n v="4390"/>
  </r>
  <r>
    <n v="4081"/>
    <x v="4037"/>
    <x v="22"/>
    <n v="0.17999999999999972"/>
    <n v="5.82"/>
    <n v="0"/>
    <n v="99.87"/>
    <x v="2708"/>
    <n v="0"/>
    <n v="581.24340000000007"/>
    <n v="581.24340000000007"/>
    <s v="C44ACCTE"/>
    <x v="52"/>
    <x v="6"/>
    <n v="4390"/>
  </r>
  <r>
    <n v="4082"/>
    <x v="4038"/>
    <x v="22"/>
    <n v="0.17999999999999972"/>
    <n v="5.82"/>
    <n v="0"/>
    <n v="11.34"/>
    <x v="2443"/>
    <n v="0"/>
    <n v="65.998800000000003"/>
    <n v="65.998800000000003"/>
    <s v="C44ACCTE"/>
    <x v="55"/>
    <x v="6"/>
    <n v="4390"/>
  </r>
  <r>
    <n v="4083"/>
    <x v="4039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084"/>
    <x v="4040"/>
    <x v="22"/>
    <n v="0.17999999999999972"/>
    <n v="5.82"/>
    <n v="0"/>
    <n v="9.8800000000000008"/>
    <x v="2496"/>
    <n v="0"/>
    <n v="57.50160000000001"/>
    <n v="57.50160000000001"/>
    <s v="C44ACCTE"/>
    <x v="52"/>
    <x v="6"/>
    <n v="4390"/>
  </r>
  <r>
    <n v="4085"/>
    <x v="4041"/>
    <x v="25"/>
    <n v="0.22200000000000042"/>
    <n v="7.1779999999999999"/>
    <n v="0"/>
    <n v="13.86"/>
    <x v="2433"/>
    <n v="0"/>
    <n v="99.487079999999992"/>
    <n v="99.487079999999992"/>
    <s v="C44ACCTE"/>
    <x v="57"/>
    <x v="6"/>
    <n v="4390"/>
  </r>
  <r>
    <n v="4086"/>
    <x v="4042"/>
    <x v="22"/>
    <n v="0"/>
    <n v="6"/>
    <n v="0"/>
    <n v="32.26"/>
    <x v="2709"/>
    <n v="0"/>
    <n v="193.56"/>
    <n v="193.56"/>
    <s v="C44ACCTE"/>
    <x v="52"/>
    <x v="6"/>
    <n v="4390"/>
  </r>
  <r>
    <n v="4087"/>
    <x v="4043"/>
    <x v="22"/>
    <n v="0.17999999999999972"/>
    <n v="5.82"/>
    <n v="0"/>
    <n v="5.92"/>
    <x v="2505"/>
    <n v="0"/>
    <n v="34.4544"/>
    <n v="34.4544"/>
    <s v="C44ACCTE"/>
    <x v="52"/>
    <x v="6"/>
    <n v="4390"/>
  </r>
  <r>
    <n v="4088"/>
    <x v="4044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089"/>
    <x v="4045"/>
    <x v="22"/>
    <n v="0.17999999999999972"/>
    <n v="5.82"/>
    <n v="0"/>
    <n v="6.64"/>
    <x v="2297"/>
    <n v="0"/>
    <n v="38.644799999999996"/>
    <n v="38.644799999999996"/>
    <s v="C44ACCTE"/>
    <x v="52"/>
    <x v="6"/>
    <n v="4390"/>
  </r>
  <r>
    <n v="4090"/>
    <x v="4046"/>
    <x v="22"/>
    <n v="0.17999999999999972"/>
    <n v="5.82"/>
    <n v="0"/>
    <n v="1.55"/>
    <x v="2286"/>
    <n v="0"/>
    <n v="9.0210000000000008"/>
    <n v="9.0210000000000008"/>
    <s v="C44ACCTE"/>
    <x v="55"/>
    <x v="6"/>
    <n v="4390"/>
  </r>
  <r>
    <n v="4091"/>
    <x v="4047"/>
    <x v="22"/>
    <n v="0.17999999999999972"/>
    <n v="5.82"/>
    <n v="0"/>
    <n v="3.1"/>
    <x v="2337"/>
    <n v="0"/>
    <n v="18.042000000000002"/>
    <n v="18.042000000000002"/>
    <s v="C44ACCTE"/>
    <x v="52"/>
    <x v="6"/>
    <n v="4390"/>
  </r>
  <r>
    <n v="4092"/>
    <x v="4048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093"/>
    <x v="4049"/>
    <x v="22"/>
    <n v="0"/>
    <n v="6"/>
    <n v="0"/>
    <n v="22.08"/>
    <x v="2409"/>
    <n v="0"/>
    <n v="132.47999999999999"/>
    <n v="132.47999999999999"/>
    <s v="C44ACCTE"/>
    <x v="52"/>
    <x v="6"/>
    <n v="4390"/>
  </r>
  <r>
    <n v="4094"/>
    <x v="4050"/>
    <x v="22"/>
    <n v="0.17999999999999972"/>
    <n v="5.82"/>
    <n v="0"/>
    <n v="1.55"/>
    <x v="2286"/>
    <n v="0"/>
    <n v="9.0210000000000008"/>
    <n v="9.0210000000000008"/>
    <s v="C44ACCTE"/>
    <x v="55"/>
    <x v="6"/>
    <n v="4390"/>
  </r>
  <r>
    <n v="4095"/>
    <x v="4051"/>
    <x v="22"/>
    <n v="0.17999999999999972"/>
    <n v="5.82"/>
    <n v="0"/>
    <n v="17.54"/>
    <x v="2421"/>
    <n v="0"/>
    <n v="102.08280000000001"/>
    <n v="102.08280000000001"/>
    <s v="C44ACCTE"/>
    <x v="52"/>
    <x v="6"/>
    <n v="4390"/>
  </r>
  <r>
    <n v="4096"/>
    <x v="4052"/>
    <x v="22"/>
    <n v="0.17999999999999972"/>
    <n v="5.82"/>
    <n v="0"/>
    <n v="5.23"/>
    <x v="2322"/>
    <n v="0"/>
    <n v="30.438600000000005"/>
    <n v="30.438600000000005"/>
    <s v="C44ACCTE"/>
    <x v="52"/>
    <x v="6"/>
    <n v="4390"/>
  </r>
  <r>
    <n v="4097"/>
    <x v="4053"/>
    <x v="22"/>
    <n v="0.17999999999999972"/>
    <n v="5.82"/>
    <n v="0"/>
    <n v="30.13"/>
    <x v="2469"/>
    <n v="0"/>
    <n v="175.35660000000001"/>
    <n v="175.35660000000001"/>
    <s v="C44ACCTE"/>
    <x v="100"/>
    <x v="6"/>
    <n v="4390"/>
  </r>
  <r>
    <n v="4098"/>
    <x v="4054"/>
    <x v="22"/>
    <n v="0.17999999999999972"/>
    <n v="5.82"/>
    <n v="0"/>
    <n v="7.36"/>
    <x v="2282"/>
    <n v="0"/>
    <n v="42.835200000000007"/>
    <n v="42.835200000000007"/>
    <s v="C44ACCTE"/>
    <x v="52"/>
    <x v="6"/>
    <n v="4390"/>
  </r>
  <r>
    <n v="4099"/>
    <x v="4055"/>
    <x v="22"/>
    <n v="0.17999999999999972"/>
    <n v="5.82"/>
    <n v="0"/>
    <n v="16.46"/>
    <x v="2710"/>
    <n v="0"/>
    <n v="95.797200000000004"/>
    <n v="95.797200000000004"/>
    <s v="C44ACCTE"/>
    <x v="52"/>
    <x v="6"/>
    <n v="4390"/>
  </r>
  <r>
    <n v="4100"/>
    <x v="4056"/>
    <x v="22"/>
    <n v="0.17999999999999972"/>
    <n v="5.82"/>
    <n v="0"/>
    <n v="4.37"/>
    <x v="2534"/>
    <n v="0"/>
    <n v="25.433400000000002"/>
    <n v="25.433400000000002"/>
    <s v="C44ACCTE"/>
    <x v="55"/>
    <x v="6"/>
    <n v="4390"/>
  </r>
  <r>
    <n v="4101"/>
    <x v="4057"/>
    <x v="22"/>
    <n v="0.17999999999999972"/>
    <n v="5.82"/>
    <n v="0"/>
    <n v="15.02"/>
    <x v="2340"/>
    <n v="0"/>
    <n v="87.416399999999996"/>
    <n v="87.416399999999996"/>
    <s v="C44ACCTE"/>
    <x v="55"/>
    <x v="6"/>
    <n v="4390"/>
  </r>
  <r>
    <n v="4102"/>
    <x v="4058"/>
    <x v="22"/>
    <n v="0.17999999999999972"/>
    <n v="5.82"/>
    <n v="0"/>
    <n v="14.72"/>
    <x v="2316"/>
    <n v="0"/>
    <n v="85.670400000000015"/>
    <n v="85.670400000000015"/>
    <s v="C44ACCTE"/>
    <x v="52"/>
    <x v="6"/>
    <n v="4390"/>
  </r>
  <r>
    <n v="4103"/>
    <x v="4059"/>
    <x v="22"/>
    <n v="0.17999999999999972"/>
    <n v="5.82"/>
    <n v="0"/>
    <n v="32.26"/>
    <x v="2709"/>
    <n v="0"/>
    <n v="187.75319999999999"/>
    <n v="187.75319999999999"/>
    <s v="C44ACCTE"/>
    <x v="52"/>
    <x v="6"/>
    <n v="4390"/>
  </r>
  <r>
    <n v="4104"/>
    <x v="4060"/>
    <x v="22"/>
    <n v="0.17999999999999972"/>
    <n v="5.82"/>
    <n v="0"/>
    <n v="7.75"/>
    <x v="2492"/>
    <n v="0"/>
    <n v="45.105000000000004"/>
    <n v="45.105000000000004"/>
    <s v="C44ACCTE"/>
    <x v="52"/>
    <x v="6"/>
    <n v="4390"/>
  </r>
  <r>
    <n v="4105"/>
    <x v="4061"/>
    <x v="22"/>
    <n v="0.17999999999999972"/>
    <n v="5.82"/>
    <n v="0"/>
    <n v="24.62"/>
    <x v="2711"/>
    <n v="0"/>
    <n v="143.28840000000002"/>
    <n v="143.28840000000002"/>
    <s v="C44ACCTE"/>
    <x v="52"/>
    <x v="6"/>
    <n v="4390"/>
  </r>
  <r>
    <n v="4106"/>
    <x v="4062"/>
    <x v="22"/>
    <n v="0.17999999999999972"/>
    <n v="5.82"/>
    <n v="0"/>
    <n v="11.15"/>
    <x v="2490"/>
    <n v="0"/>
    <n v="64.893000000000001"/>
    <n v="64.893000000000001"/>
    <s v="C44ACCTE"/>
    <x v="55"/>
    <x v="6"/>
    <n v="4390"/>
  </r>
  <r>
    <n v="4107"/>
    <x v="4063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108"/>
    <x v="4064"/>
    <x v="22"/>
    <n v="0.17999999999999972"/>
    <n v="5.82"/>
    <n v="0"/>
    <n v="4.37"/>
    <x v="2534"/>
    <n v="0"/>
    <n v="25.433400000000002"/>
    <n v="25.433400000000002"/>
    <s v="C44ACCTE"/>
    <x v="52"/>
    <x v="6"/>
    <n v="4390"/>
  </r>
  <r>
    <n v="4109"/>
    <x v="4065"/>
    <x v="22"/>
    <n v="0.17999999999999972"/>
    <n v="5.82"/>
    <n v="0"/>
    <n v="5.23"/>
    <x v="2322"/>
    <n v="0"/>
    <n v="30.438600000000005"/>
    <n v="30.438600000000005"/>
    <s v="C44ACCTE"/>
    <x v="52"/>
    <x v="6"/>
    <n v="4390"/>
  </r>
  <r>
    <n v="4110"/>
    <x v="4066"/>
    <x v="22"/>
    <n v="0.17999999999999972"/>
    <n v="5.82"/>
    <n v="0"/>
    <n v="2.96"/>
    <x v="2279"/>
    <n v="0"/>
    <n v="17.2272"/>
    <n v="17.2272"/>
    <s v="C44ACCTE"/>
    <x v="52"/>
    <x v="6"/>
    <n v="4390"/>
  </r>
  <r>
    <n v="4111"/>
    <x v="4067"/>
    <x v="22"/>
    <n v="0.17999999999999972"/>
    <n v="5.82"/>
    <n v="0"/>
    <n v="21.5"/>
    <x v="2447"/>
    <n v="0"/>
    <n v="125.13000000000001"/>
    <n v="125.13000000000001"/>
    <s v="C44ACCTE"/>
    <x v="52"/>
    <x v="6"/>
    <n v="4390"/>
  </r>
  <r>
    <n v="4112"/>
    <x v="4068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113"/>
    <x v="4069"/>
    <x v="22"/>
    <n v="0.17999999999999972"/>
    <n v="5.82"/>
    <n v="0"/>
    <n v="11.04"/>
    <x v="2319"/>
    <n v="0"/>
    <n v="64.252799999999993"/>
    <n v="64.252799999999993"/>
    <s v="C44ACCTE"/>
    <x v="55"/>
    <x v="6"/>
    <n v="4390"/>
  </r>
  <r>
    <n v="4114"/>
    <x v="4070"/>
    <x v="22"/>
    <n v="0.17999999999999972"/>
    <n v="5.82"/>
    <n v="0"/>
    <n v="17.82"/>
    <x v="2449"/>
    <n v="0"/>
    <n v="103.7124"/>
    <n v="103.7124"/>
    <s v="C44ACCTE"/>
    <x v="52"/>
    <x v="6"/>
    <n v="4390"/>
  </r>
  <r>
    <n v="4115"/>
    <x v="4071"/>
    <x v="22"/>
    <n v="0.17999999999999972"/>
    <n v="5.82"/>
    <n v="0"/>
    <n v="25.76"/>
    <x v="2570"/>
    <n v="0"/>
    <n v="149.92320000000001"/>
    <n v="149.92320000000001"/>
    <s v="C44ACCTE"/>
    <x v="55"/>
    <x v="6"/>
    <n v="4390"/>
  </r>
  <r>
    <n v="4116"/>
    <x v="4072"/>
    <x v="22"/>
    <n v="0.17999999999999972"/>
    <n v="5.82"/>
    <n v="0"/>
    <n v="34.24"/>
    <x v="2712"/>
    <n v="0"/>
    <n v="199.27680000000001"/>
    <n v="199.27680000000001"/>
    <s v="C44ACCTE"/>
    <x v="55"/>
    <x v="6"/>
    <n v="4390"/>
  </r>
  <r>
    <n v="4117"/>
    <x v="4073"/>
    <x v="22"/>
    <n v="0.17999999999999972"/>
    <n v="5.82"/>
    <n v="0"/>
    <n v="8.02"/>
    <x v="2280"/>
    <n v="0"/>
    <n v="46.676400000000001"/>
    <n v="46.676400000000001"/>
    <s v="C44ACCTE"/>
    <x v="55"/>
    <x v="6"/>
    <n v="4390"/>
  </r>
  <r>
    <n v="4118"/>
    <x v="4074"/>
    <x v="22"/>
    <n v="0.17999999999999972"/>
    <n v="5.82"/>
    <n v="0"/>
    <n v="8.0500000000000007"/>
    <x v="2359"/>
    <n v="0"/>
    <n v="46.851000000000006"/>
    <n v="46.851000000000006"/>
    <s v="C44ACCTE"/>
    <x v="52"/>
    <x v="6"/>
    <n v="4390"/>
  </r>
  <r>
    <n v="4119"/>
    <x v="4075"/>
    <x v="25"/>
    <n v="0.22200000000000042"/>
    <n v="7.1779999999999999"/>
    <n v="0"/>
    <n v="13.55"/>
    <x v="2674"/>
    <n v="0"/>
    <n v="97.261899999999997"/>
    <n v="97.261899999999997"/>
    <s v="C44ACCTE"/>
    <x v="57"/>
    <x v="6"/>
    <n v="4390"/>
  </r>
  <r>
    <n v="4120"/>
    <x v="4076"/>
    <x v="22"/>
    <n v="0.17999999999999972"/>
    <n v="5.82"/>
    <n v="0"/>
    <n v="4.37"/>
    <x v="2534"/>
    <n v="0"/>
    <n v="25.433400000000002"/>
    <n v="25.433400000000002"/>
    <s v="C44ACCTE"/>
    <x v="100"/>
    <x v="6"/>
    <n v="4390"/>
  </r>
  <r>
    <n v="4121"/>
    <x v="4077"/>
    <x v="22"/>
    <n v="0.17999999999999972"/>
    <n v="5.82"/>
    <n v="0"/>
    <n v="12.61"/>
    <x v="2713"/>
    <n v="0"/>
    <n v="73.390200000000007"/>
    <n v="73.390200000000007"/>
    <s v="C44ACCTE"/>
    <x v="55"/>
    <x v="6"/>
    <n v="4390"/>
  </r>
  <r>
    <n v="4122"/>
    <x v="4078"/>
    <x v="22"/>
    <n v="0.17999999999999972"/>
    <n v="5.82"/>
    <n v="0"/>
    <n v="10.76"/>
    <x v="2714"/>
    <n v="0"/>
    <n v="62.623200000000004"/>
    <n v="62.623200000000004"/>
    <s v="C44ACCTE"/>
    <x v="52"/>
    <x v="6"/>
    <n v="4390"/>
  </r>
  <r>
    <n v="4123"/>
    <x v="4079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124"/>
    <x v="4080"/>
    <x v="22"/>
    <n v="0.17999999999999972"/>
    <n v="5.82"/>
    <n v="0"/>
    <n v="33.78"/>
    <x v="2715"/>
    <n v="0"/>
    <n v="196.59960000000001"/>
    <n v="196.59960000000001"/>
    <s v="C44ACCTE"/>
    <x v="51"/>
    <x v="6"/>
    <n v="4390"/>
  </r>
  <r>
    <n v="4125"/>
    <x v="4081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126"/>
    <x v="4082"/>
    <x v="22"/>
    <n v="0.17999999999999972"/>
    <n v="5.82"/>
    <n v="0"/>
    <n v="11.04"/>
    <x v="2319"/>
    <n v="0"/>
    <n v="64.252799999999993"/>
    <n v="64.252799999999993"/>
    <s v="C44ACCTE"/>
    <x v="55"/>
    <x v="6"/>
    <n v="4390"/>
  </r>
  <r>
    <n v="4127"/>
    <x v="4083"/>
    <x v="22"/>
    <n v="0.17999999999999972"/>
    <n v="5.82"/>
    <n v="0"/>
    <n v="26.89"/>
    <x v="2716"/>
    <n v="0"/>
    <n v="156.49980000000002"/>
    <n v="156.49980000000002"/>
    <s v="C44ACCTE"/>
    <x v="51"/>
    <x v="6"/>
    <n v="4390"/>
  </r>
  <r>
    <n v="4128"/>
    <x v="4084"/>
    <x v="22"/>
    <n v="0.17999999999999972"/>
    <n v="5.82"/>
    <n v="0"/>
    <n v="22.19"/>
    <x v="2511"/>
    <n v="0"/>
    <n v="129.14580000000001"/>
    <n v="129.14580000000001"/>
    <s v="C44ACCTE"/>
    <x v="55"/>
    <x v="6"/>
    <n v="4390"/>
  </r>
  <r>
    <n v="4129"/>
    <x v="4085"/>
    <x v="22"/>
    <n v="0.17999999999999972"/>
    <n v="5.82"/>
    <n v="0"/>
    <n v="16.07"/>
    <x v="2717"/>
    <n v="0"/>
    <n v="93.5274"/>
    <n v="93.5274"/>
    <s v="C44ACCTE"/>
    <x v="55"/>
    <x v="6"/>
    <n v="4390"/>
  </r>
  <r>
    <n v="4130"/>
    <x v="4086"/>
    <x v="22"/>
    <n v="0.17999999999999972"/>
    <n v="5.82"/>
    <n v="0"/>
    <n v="7.36"/>
    <x v="2282"/>
    <n v="0"/>
    <n v="42.835200000000007"/>
    <n v="42.835200000000007"/>
    <s v="C44ACCTE"/>
    <x v="52"/>
    <x v="6"/>
    <n v="4390"/>
  </r>
  <r>
    <n v="4131"/>
    <x v="4087"/>
    <x v="22"/>
    <n v="0.17999999999999972"/>
    <n v="5.82"/>
    <n v="0"/>
    <n v="19.09"/>
    <x v="2472"/>
    <n v="0"/>
    <n v="111.10380000000001"/>
    <n v="111.10380000000001"/>
    <s v="C44ACCTE"/>
    <x v="51"/>
    <x v="6"/>
    <n v="4390"/>
  </r>
  <r>
    <n v="4132"/>
    <x v="4088"/>
    <x v="22"/>
    <n v="0.17999999999999972"/>
    <n v="5.82"/>
    <n v="0"/>
    <n v="27.17"/>
    <x v="2718"/>
    <n v="0"/>
    <n v="158.1294"/>
    <n v="158.1294"/>
    <s v="C44ACCTE"/>
    <x v="52"/>
    <x v="6"/>
    <n v="4390"/>
  </r>
  <r>
    <n v="4133"/>
    <x v="4089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134"/>
    <x v="4090"/>
    <x v="22"/>
    <n v="0.17999999999999972"/>
    <n v="5.82"/>
    <n v="0"/>
    <n v="23.63"/>
    <x v="2414"/>
    <n v="0"/>
    <n v="137.5266"/>
    <n v="137.5266"/>
    <s v="C44ACCTE"/>
    <x v="55"/>
    <x v="6"/>
    <n v="4390"/>
  </r>
  <r>
    <n v="4135"/>
    <x v="4091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136"/>
    <x v="4092"/>
    <x v="21"/>
    <n v="0.20999999999999996"/>
    <n v="6.79"/>
    <n v="0"/>
    <n v="3.68"/>
    <x v="2281"/>
    <n v="0"/>
    <n v="24.987200000000001"/>
    <n v="24.987200000000001"/>
    <s v="C44ACCTE"/>
    <x v="214"/>
    <x v="7"/>
    <n v="4390"/>
  </r>
  <r>
    <n v="4137"/>
    <x v="4093"/>
    <x v="22"/>
    <n v="0.17999999999999972"/>
    <n v="5.82"/>
    <n v="0"/>
    <n v="7.36"/>
    <x v="2282"/>
    <n v="0"/>
    <n v="42.835200000000007"/>
    <n v="42.835200000000007"/>
    <s v="C44ACCTE"/>
    <x v="52"/>
    <x v="6"/>
    <n v="4390"/>
  </r>
  <r>
    <n v="4138"/>
    <x v="4094"/>
    <x v="22"/>
    <n v="0.17999999999999972"/>
    <n v="5.82"/>
    <n v="0"/>
    <n v="36.799999999999997"/>
    <x v="2620"/>
    <n v="0"/>
    <n v="214.17599999999999"/>
    <n v="214.17599999999999"/>
    <s v="C44ACCTE"/>
    <x v="52"/>
    <x v="6"/>
    <n v="4390"/>
  </r>
  <r>
    <n v="4139"/>
    <x v="4095"/>
    <x v="22"/>
    <n v="0.17999999999999972"/>
    <n v="5.82"/>
    <n v="0"/>
    <n v="27.31"/>
    <x v="2533"/>
    <n v="0"/>
    <n v="158.9442"/>
    <n v="158.9442"/>
    <s v="C44ACCTE"/>
    <x v="52"/>
    <x v="6"/>
    <n v="4390"/>
  </r>
  <r>
    <n v="4140"/>
    <x v="4096"/>
    <x v="22"/>
    <n v="0.17999999999999972"/>
    <n v="5.82"/>
    <n v="0"/>
    <n v="4.0599999999999996"/>
    <x v="2719"/>
    <n v="0"/>
    <n v="23.629199999999997"/>
    <n v="23.629199999999997"/>
    <s v="C44ACCTE"/>
    <x v="51"/>
    <x v="6"/>
    <n v="4390"/>
  </r>
  <r>
    <n v="4141"/>
    <x v="4097"/>
    <x v="22"/>
    <n v="0.17999999999999972"/>
    <n v="5.82"/>
    <n v="0"/>
    <n v="18.510000000000002"/>
    <x v="2532"/>
    <n v="0"/>
    <n v="107.72820000000002"/>
    <n v="107.72820000000002"/>
    <s v="C44ACCTE"/>
    <x v="55"/>
    <x v="6"/>
    <n v="4390"/>
  </r>
  <r>
    <n v="4142"/>
    <x v="4098"/>
    <x v="22"/>
    <n v="0.17999999999999972"/>
    <n v="5.82"/>
    <n v="0"/>
    <n v="42.72"/>
    <x v="2720"/>
    <n v="0"/>
    <n v="248.63040000000001"/>
    <n v="248.63040000000001"/>
    <s v="C44ACCTE"/>
    <x v="52"/>
    <x v="6"/>
    <n v="4390"/>
  </r>
  <r>
    <n v="4143"/>
    <x v="4099"/>
    <x v="22"/>
    <n v="0.17999999999999972"/>
    <n v="5.82"/>
    <n v="0"/>
    <n v="11.04"/>
    <x v="2319"/>
    <n v="0"/>
    <n v="64.252799999999993"/>
    <n v="64.252799999999993"/>
    <s v="C44ACCTE"/>
    <x v="52"/>
    <x v="6"/>
    <n v="4390"/>
  </r>
  <r>
    <n v="4144"/>
    <x v="4100"/>
    <x v="22"/>
    <n v="0.17999999999999972"/>
    <n v="5.82"/>
    <n v="0"/>
    <n v="17.010000000000002"/>
    <x v="2721"/>
    <n v="0"/>
    <n v="98.998200000000011"/>
    <n v="98.998200000000011"/>
    <s v="C44ACCTE"/>
    <x v="52"/>
    <x v="6"/>
    <n v="4390"/>
  </r>
  <r>
    <n v="4145"/>
    <x v="4101"/>
    <x v="22"/>
    <n v="0.17999999999999972"/>
    <n v="5.82"/>
    <n v="0"/>
    <n v="17.54"/>
    <x v="2421"/>
    <n v="0"/>
    <n v="102.08280000000001"/>
    <n v="102.08280000000001"/>
    <s v="C44ACCTE"/>
    <x v="52"/>
    <x v="6"/>
    <n v="4390"/>
  </r>
  <r>
    <n v="4146"/>
    <x v="4102"/>
    <x v="22"/>
    <n v="0.17999999999999972"/>
    <n v="5.82"/>
    <n v="0"/>
    <n v="22.74"/>
    <x v="2722"/>
    <n v="0"/>
    <n v="132.3468"/>
    <n v="132.3468"/>
    <s v="C44ACCTE"/>
    <x v="52"/>
    <x v="6"/>
    <n v="4390"/>
  </r>
  <r>
    <n v="4147"/>
    <x v="4103"/>
    <x v="22"/>
    <n v="0.17999999999999972"/>
    <n v="5.82"/>
    <n v="0"/>
    <n v="30.43"/>
    <x v="2723"/>
    <n v="0"/>
    <n v="177.1026"/>
    <n v="177.1026"/>
    <s v="C44ACCTE"/>
    <x v="52"/>
    <x v="6"/>
    <n v="4390"/>
  </r>
  <r>
    <n v="4148"/>
    <x v="4104"/>
    <x v="22"/>
    <n v="0.17999999999999972"/>
    <n v="5.82"/>
    <n v="0"/>
    <n v="23.63"/>
    <x v="2414"/>
    <n v="0"/>
    <n v="137.5266"/>
    <n v="137.5266"/>
    <s v="C44ACCTE"/>
    <x v="55"/>
    <x v="6"/>
    <n v="4390"/>
  </r>
  <r>
    <n v="4149"/>
    <x v="4105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150"/>
    <x v="4106"/>
    <x v="22"/>
    <n v="0"/>
    <n v="6"/>
    <n v="0"/>
    <n v="1.55"/>
    <x v="2286"/>
    <n v="0"/>
    <n v="9.3000000000000007"/>
    <n v="9.3000000000000007"/>
    <s v="C44ACCTE"/>
    <x v="52"/>
    <x v="6"/>
    <n v="4390"/>
  </r>
  <r>
    <n v="4151"/>
    <x v="4107"/>
    <x v="22"/>
    <n v="0"/>
    <n v="6"/>
    <n v="0"/>
    <n v="1.55"/>
    <x v="2286"/>
    <n v="0"/>
    <n v="9.3000000000000007"/>
    <n v="9.3000000000000007"/>
    <s v="C44ACCTE"/>
    <x v="52"/>
    <x v="6"/>
    <n v="4390"/>
  </r>
  <r>
    <n v="4152"/>
    <x v="4108"/>
    <x v="22"/>
    <n v="0.17999999999999972"/>
    <n v="5.82"/>
    <n v="0"/>
    <n v="29.82"/>
    <x v="2724"/>
    <n v="0"/>
    <n v="173.55240000000001"/>
    <n v="173.55240000000001"/>
    <s v="C44ACCTE"/>
    <x v="55"/>
    <x v="6"/>
    <n v="4390"/>
  </r>
  <r>
    <n v="4153"/>
    <x v="4109"/>
    <x v="22"/>
    <n v="0.17999999999999972"/>
    <n v="5.82"/>
    <n v="0"/>
    <n v="12.59"/>
    <x v="2428"/>
    <n v="0"/>
    <n v="73.273800000000008"/>
    <n v="73.273800000000008"/>
    <s v="C44ACCTE"/>
    <x v="52"/>
    <x v="6"/>
    <n v="4390"/>
  </r>
  <r>
    <n v="4154"/>
    <x v="4110"/>
    <x v="22"/>
    <n v="0.17999999999999972"/>
    <n v="5.82"/>
    <n v="0"/>
    <n v="14.16"/>
    <x v="2725"/>
    <n v="0"/>
    <n v="82.411200000000008"/>
    <n v="82.411200000000008"/>
    <s v="C44ACCTE"/>
    <x v="55"/>
    <x v="6"/>
    <n v="4390"/>
  </r>
  <r>
    <n v="4155"/>
    <x v="4111"/>
    <x v="22"/>
    <n v="0.17999999999999972"/>
    <n v="5.82"/>
    <n v="0"/>
    <n v="51.82"/>
    <x v="2726"/>
    <n v="0"/>
    <n v="301.5924"/>
    <n v="301.5924"/>
    <s v="C44ACCTE"/>
    <x v="52"/>
    <x v="6"/>
    <n v="4390"/>
  </r>
  <r>
    <n v="4156"/>
    <x v="4112"/>
    <x v="22"/>
    <n v="0.17999999999999972"/>
    <n v="5.82"/>
    <n v="0"/>
    <n v="29.56"/>
    <x v="2727"/>
    <n v="0"/>
    <n v="172.03919999999999"/>
    <n v="172.03919999999999"/>
    <s v="C44ACCTE"/>
    <x v="55"/>
    <x v="6"/>
    <n v="4390"/>
  </r>
  <r>
    <n v="4157"/>
    <x v="4113"/>
    <x v="22"/>
    <n v="0.17999999999999972"/>
    <n v="5.82"/>
    <n v="0"/>
    <n v="10.46"/>
    <x v="2439"/>
    <n v="0"/>
    <n v="60.877200000000009"/>
    <n v="60.877200000000009"/>
    <s v="C44ACCTE"/>
    <x v="52"/>
    <x v="6"/>
    <n v="4390"/>
  </r>
  <r>
    <n v="4158"/>
    <x v="4114"/>
    <x v="22"/>
    <n v="0.17999999999999972"/>
    <n v="5.82"/>
    <n v="0"/>
    <n v="24.56"/>
    <x v="2728"/>
    <n v="0"/>
    <n v="142.9392"/>
    <n v="142.9392"/>
    <s v="C44ACCTE"/>
    <x v="55"/>
    <x v="6"/>
    <n v="4390"/>
  </r>
  <r>
    <n v="4159"/>
    <x v="4115"/>
    <x v="21"/>
    <n v="0.20999999999999996"/>
    <n v="6.79"/>
    <n v="0"/>
    <n v="6.5"/>
    <x v="2343"/>
    <n v="0"/>
    <n v="44.134999999999998"/>
    <n v="44.134999999999998"/>
    <s v="C44ACCTE"/>
    <x v="214"/>
    <x v="7"/>
    <n v="4390"/>
  </r>
  <r>
    <n v="4160"/>
    <x v="4116"/>
    <x v="22"/>
    <n v="0.17999999999999972"/>
    <n v="5.82"/>
    <n v="0"/>
    <n v="12.59"/>
    <x v="2428"/>
    <n v="0"/>
    <n v="73.273800000000008"/>
    <n v="73.273800000000008"/>
    <s v="C44ACCTE"/>
    <x v="55"/>
    <x v="6"/>
    <n v="4390"/>
  </r>
  <r>
    <n v="4161"/>
    <x v="4117"/>
    <x v="22"/>
    <n v="0.17999999999999972"/>
    <n v="5.82"/>
    <n v="0"/>
    <n v="8.91"/>
    <x v="2321"/>
    <n v="0"/>
    <n v="51.856200000000001"/>
    <n v="51.856200000000001"/>
    <s v="C44ACCTE"/>
    <x v="55"/>
    <x v="6"/>
    <n v="4390"/>
  </r>
  <r>
    <n v="4162"/>
    <x v="4118"/>
    <x v="22"/>
    <n v="0.17999999999999972"/>
    <n v="5.82"/>
    <n v="0"/>
    <n v="21.66"/>
    <x v="2729"/>
    <n v="0"/>
    <n v="126.06120000000001"/>
    <n v="126.06120000000001"/>
    <s v="C44ACCTE"/>
    <x v="55"/>
    <x v="6"/>
    <n v="4390"/>
  </r>
  <r>
    <n v="4163"/>
    <x v="4119"/>
    <x v="22"/>
    <n v="0.17999999999999972"/>
    <n v="5.82"/>
    <n v="0"/>
    <n v="28.39"/>
    <x v="2730"/>
    <n v="0"/>
    <n v="165.22980000000001"/>
    <n v="165.22980000000001"/>
    <s v="C44ACCTE"/>
    <x v="55"/>
    <x v="6"/>
    <n v="4390"/>
  </r>
  <r>
    <n v="4164"/>
    <x v="4120"/>
    <x v="22"/>
    <n v="0.17999999999999972"/>
    <n v="5.82"/>
    <n v="0"/>
    <n v="18.399999999999999"/>
    <x v="2406"/>
    <n v="0"/>
    <n v="107.08799999999999"/>
    <n v="107.08799999999999"/>
    <s v="C44ACCTE"/>
    <x v="55"/>
    <x v="6"/>
    <n v="4390"/>
  </r>
  <r>
    <n v="4165"/>
    <x v="4121"/>
    <x v="22"/>
    <n v="0.17999999999999972"/>
    <n v="5.82"/>
    <n v="0"/>
    <n v="3.78"/>
    <x v="2328"/>
    <n v="0"/>
    <n v="21.999600000000001"/>
    <n v="21.999600000000001"/>
    <s v="C44ACCTE"/>
    <x v="55"/>
    <x v="6"/>
    <n v="4390"/>
  </r>
  <r>
    <n v="4166"/>
    <x v="4122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167"/>
    <x v="4123"/>
    <x v="22"/>
    <n v="0.17999999999999972"/>
    <n v="5.82"/>
    <n v="0"/>
    <n v="40.200000000000003"/>
    <x v="2731"/>
    <n v="0"/>
    <n v="233.96400000000003"/>
    <n v="233.96400000000003"/>
    <s v="C44ACCTE"/>
    <x v="52"/>
    <x v="6"/>
    <n v="4390"/>
  </r>
  <r>
    <n v="4168"/>
    <x v="4124"/>
    <x v="22"/>
    <n v="0.17999999999999972"/>
    <n v="5.82"/>
    <n v="0"/>
    <n v="39.44"/>
    <x v="2732"/>
    <n v="0"/>
    <n v="229.54079999999999"/>
    <n v="229.54079999999999"/>
    <s v="C44ACCTE"/>
    <x v="55"/>
    <x v="6"/>
    <n v="4390"/>
  </r>
  <r>
    <n v="4169"/>
    <x v="4125"/>
    <x v="22"/>
    <n v="0"/>
    <n v="6"/>
    <n v="0"/>
    <n v="8.91"/>
    <x v="2321"/>
    <n v="0"/>
    <n v="53.46"/>
    <n v="53.46"/>
    <s v="C44ACCTE"/>
    <x v="55"/>
    <x v="6"/>
    <n v="4390"/>
  </r>
  <r>
    <n v="4170"/>
    <x v="4126"/>
    <x v="22"/>
    <n v="0.17999999999999972"/>
    <n v="5.82"/>
    <n v="0"/>
    <n v="22.74"/>
    <x v="2722"/>
    <n v="0"/>
    <n v="132.3468"/>
    <n v="132.3468"/>
    <s v="C44ACCTE"/>
    <x v="55"/>
    <x v="6"/>
    <n v="4390"/>
  </r>
  <r>
    <n v="4171"/>
    <x v="4127"/>
    <x v="22"/>
    <n v="0.17999999999999972"/>
    <n v="5.82"/>
    <n v="0"/>
    <n v="16.27"/>
    <x v="2446"/>
    <n v="0"/>
    <n v="94.691400000000002"/>
    <n v="94.691400000000002"/>
    <s v="C44ACCTE"/>
    <x v="55"/>
    <x v="6"/>
    <n v="4390"/>
  </r>
  <r>
    <n v="4172"/>
    <x v="4128"/>
    <x v="22"/>
    <n v="0.17999999999999972"/>
    <n v="5.82"/>
    <n v="0"/>
    <n v="32.78"/>
    <x v="2733"/>
    <n v="0"/>
    <n v="190.77960000000002"/>
    <n v="190.77960000000002"/>
    <s v="C44ACCTE"/>
    <x v="52"/>
    <x v="6"/>
    <n v="4390"/>
  </r>
  <r>
    <n v="4173"/>
    <x v="4129"/>
    <x v="22"/>
    <n v="0.17999999999999972"/>
    <n v="5.82"/>
    <n v="0"/>
    <n v="23.05"/>
    <x v="2491"/>
    <n v="0"/>
    <n v="134.15100000000001"/>
    <n v="134.15100000000001"/>
    <s v="C44ACCTE"/>
    <x v="55"/>
    <x v="6"/>
    <n v="4390"/>
  </r>
  <r>
    <n v="4174"/>
    <x v="4130"/>
    <x v="22"/>
    <n v="0.17999999999999972"/>
    <n v="5.82"/>
    <n v="0"/>
    <n v="17.54"/>
    <x v="2421"/>
    <n v="0"/>
    <n v="102.08280000000001"/>
    <n v="102.08280000000001"/>
    <s v="C44ACCTE"/>
    <x v="52"/>
    <x v="6"/>
    <n v="4390"/>
  </r>
  <r>
    <n v="4175"/>
    <x v="4131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176"/>
    <x v="4132"/>
    <x v="22"/>
    <n v="0.17999999999999972"/>
    <n v="5.82"/>
    <n v="0"/>
    <n v="2.82"/>
    <x v="2277"/>
    <n v="0"/>
    <n v="16.412399999999998"/>
    <n v="16.412399999999998"/>
    <s v="C44ACCTE"/>
    <x v="55"/>
    <x v="6"/>
    <n v="4390"/>
  </r>
  <r>
    <n v="4177"/>
    <x v="4133"/>
    <x v="22"/>
    <n v="0.17999999999999972"/>
    <n v="5.82"/>
    <n v="0"/>
    <n v="10.76"/>
    <x v="2714"/>
    <n v="0"/>
    <n v="62.623200000000004"/>
    <n v="62.623200000000004"/>
    <s v="C44ACCTE"/>
    <x v="55"/>
    <x v="6"/>
    <n v="4390"/>
  </r>
  <r>
    <n v="4178"/>
    <x v="4134"/>
    <x v="22"/>
    <n v="0.17999999999999972"/>
    <n v="5.82"/>
    <n v="0"/>
    <n v="29.74"/>
    <x v="2493"/>
    <n v="0"/>
    <n v="173.08680000000001"/>
    <n v="173.08680000000001"/>
    <s v="C44ACCTE"/>
    <x v="55"/>
    <x v="6"/>
    <n v="4390"/>
  </r>
  <r>
    <n v="4179"/>
    <x v="4135"/>
    <x v="22"/>
    <n v="0.17999999999999972"/>
    <n v="5.82"/>
    <n v="0"/>
    <n v="18.53"/>
    <x v="2429"/>
    <n v="0"/>
    <n v="107.84460000000001"/>
    <n v="107.84460000000001"/>
    <s v="C44ACCTE"/>
    <x v="55"/>
    <x v="6"/>
    <n v="4390"/>
  </r>
  <r>
    <n v="4180"/>
    <x v="4136"/>
    <x v="24"/>
    <n v="0.26999999999999957"/>
    <n v="8.73"/>
    <n v="0"/>
    <n v="16.38"/>
    <x v="2625"/>
    <n v="0"/>
    <n v="142.9974"/>
    <n v="142.9974"/>
    <s v="C44ACCTE"/>
    <x v="215"/>
    <x v="6"/>
    <n v="4390"/>
  </r>
  <r>
    <n v="4181"/>
    <x v="4137"/>
    <x v="22"/>
    <n v="0.17999999999999972"/>
    <n v="5.82"/>
    <n v="0"/>
    <n v="16.37"/>
    <x v="2418"/>
    <n v="0"/>
    <n v="95.273400000000009"/>
    <n v="95.273400000000009"/>
    <s v="C44ACCTE"/>
    <x v="55"/>
    <x v="6"/>
    <n v="4390"/>
  </r>
  <r>
    <n v="4182"/>
    <x v="4138"/>
    <x v="22"/>
    <n v="0.17999999999999972"/>
    <n v="5.82"/>
    <n v="0"/>
    <n v="16.27"/>
    <x v="2446"/>
    <n v="0"/>
    <n v="94.691400000000002"/>
    <n v="94.691400000000002"/>
    <s v="C44ACCTE"/>
    <x v="55"/>
    <x v="6"/>
    <n v="4390"/>
  </r>
  <r>
    <n v="4183"/>
    <x v="4139"/>
    <x v="22"/>
    <n v="0.17999999999999972"/>
    <n v="5.82"/>
    <n v="0"/>
    <n v="23.87"/>
    <x v="2734"/>
    <n v="0"/>
    <n v="138.92340000000002"/>
    <n v="138.92340000000002"/>
    <s v="C44ACCTE"/>
    <x v="55"/>
    <x v="6"/>
    <n v="4390"/>
  </r>
  <r>
    <n v="4184"/>
    <x v="4140"/>
    <x v="22"/>
    <n v="0.17999999999999972"/>
    <n v="5.82"/>
    <n v="0"/>
    <n v="22.32"/>
    <x v="2735"/>
    <n v="0"/>
    <n v="129.9024"/>
    <n v="129.9024"/>
    <s v="C44ACCTE"/>
    <x v="52"/>
    <x v="6"/>
    <n v="4390"/>
  </r>
  <r>
    <n v="4185"/>
    <x v="4141"/>
    <x v="22"/>
    <n v="0.17999999999999972"/>
    <n v="5.82"/>
    <n v="0"/>
    <n v="8.33"/>
    <x v="2465"/>
    <n v="0"/>
    <n v="48.480600000000003"/>
    <n v="48.480600000000003"/>
    <s v="C44ACCTE"/>
    <x v="55"/>
    <x v="6"/>
    <n v="4390"/>
  </r>
  <r>
    <n v="4186"/>
    <x v="4142"/>
    <x v="22"/>
    <n v="0.17999999999999972"/>
    <n v="5.82"/>
    <n v="0"/>
    <n v="19.95"/>
    <x v="2607"/>
    <n v="0"/>
    <n v="116.10899999999999"/>
    <n v="116.10899999999999"/>
    <s v="C44ACCTE"/>
    <x v="55"/>
    <x v="6"/>
    <n v="4390"/>
  </r>
  <r>
    <n v="4187"/>
    <x v="4143"/>
    <x v="22"/>
    <n v="0.17999999999999972"/>
    <n v="5.82"/>
    <n v="0"/>
    <n v="17.23"/>
    <x v="2420"/>
    <n v="0"/>
    <n v="100.27860000000001"/>
    <n v="100.27860000000001"/>
    <s v="C44ACCTE"/>
    <x v="55"/>
    <x v="6"/>
    <n v="4390"/>
  </r>
  <r>
    <n v="4188"/>
    <x v="4144"/>
    <x v="22"/>
    <n v="0.17999999999999972"/>
    <n v="5.82"/>
    <n v="0"/>
    <n v="22.24"/>
    <x v="2736"/>
    <n v="0"/>
    <n v="129.43680000000001"/>
    <n v="129.43680000000001"/>
    <s v="C44ACCTE"/>
    <x v="55"/>
    <x v="6"/>
    <n v="4390"/>
  </r>
  <r>
    <n v="4189"/>
    <x v="4145"/>
    <x v="22"/>
    <n v="0.17999999999999972"/>
    <n v="5.82"/>
    <n v="0"/>
    <n v="7.36"/>
    <x v="2282"/>
    <n v="0"/>
    <n v="42.835200000000007"/>
    <n v="42.835200000000007"/>
    <s v="C44ACCTE"/>
    <x v="55"/>
    <x v="6"/>
    <n v="4390"/>
  </r>
  <r>
    <n v="4190"/>
    <x v="4146"/>
    <x v="22"/>
    <n v="0.17999999999999972"/>
    <n v="5.82"/>
    <n v="0"/>
    <n v="20.64"/>
    <x v="2456"/>
    <n v="0"/>
    <n v="120.12480000000001"/>
    <n v="120.12480000000001"/>
    <s v="C44ACCTE"/>
    <x v="55"/>
    <x v="6"/>
    <n v="4390"/>
  </r>
  <r>
    <n v="4191"/>
    <x v="4147"/>
    <x v="22"/>
    <n v="0.17999999999999972"/>
    <n v="5.82"/>
    <n v="0"/>
    <n v="22.08"/>
    <x v="2409"/>
    <n v="0"/>
    <n v="128.50559999999999"/>
    <n v="128.50559999999999"/>
    <s v="C44ACCTE"/>
    <x v="55"/>
    <x v="6"/>
    <n v="4390"/>
  </r>
  <r>
    <n v="4192"/>
    <x v="4148"/>
    <x v="22"/>
    <n v="0.17999999999999972"/>
    <n v="5.82"/>
    <n v="0"/>
    <n v="10.85"/>
    <x v="2737"/>
    <n v="0"/>
    <n v="63.146999999999998"/>
    <n v="63.146999999999998"/>
    <s v="C44ACCTE"/>
    <x v="100"/>
    <x v="6"/>
    <n v="4390"/>
  </r>
  <r>
    <n v="4193"/>
    <x v="4149"/>
    <x v="22"/>
    <n v="0.17999999999999972"/>
    <n v="5.82"/>
    <n v="0"/>
    <n v="27.75"/>
    <x v="2738"/>
    <n v="0"/>
    <n v="161.505"/>
    <n v="161.505"/>
    <s v="C44ACCTE"/>
    <x v="55"/>
    <x v="6"/>
    <n v="4390"/>
  </r>
  <r>
    <n v="4194"/>
    <x v="4150"/>
    <x v="22"/>
    <n v="0.17999999999999972"/>
    <n v="5.82"/>
    <n v="0"/>
    <n v="9.8800000000000008"/>
    <x v="2496"/>
    <n v="0"/>
    <n v="57.50160000000001"/>
    <n v="57.50160000000001"/>
    <s v="C44ACCTE"/>
    <x v="52"/>
    <x v="6"/>
    <n v="4390"/>
  </r>
  <r>
    <n v="4195"/>
    <x v="4151"/>
    <x v="22"/>
    <n v="0.17999999999999972"/>
    <n v="5.82"/>
    <n v="0"/>
    <n v="14.14"/>
    <x v="2564"/>
    <n v="0"/>
    <n v="82.294800000000009"/>
    <n v="82.294800000000009"/>
    <s v="C44ACCTE"/>
    <x v="52"/>
    <x v="6"/>
    <n v="4390"/>
  </r>
  <r>
    <n v="4196"/>
    <x v="4152"/>
    <x v="22"/>
    <n v="0"/>
    <n v="6"/>
    <n v="0"/>
    <n v="19.48"/>
    <x v="2739"/>
    <n v="0"/>
    <n v="116.88"/>
    <n v="116.88"/>
    <s v="C44ACCTE"/>
    <x v="55"/>
    <x v="6"/>
    <n v="4390"/>
  </r>
  <r>
    <n v="4197"/>
    <x v="4153"/>
    <x v="22"/>
    <n v="0.17999999999999972"/>
    <n v="5.82"/>
    <n v="0"/>
    <n v="3.1"/>
    <x v="2337"/>
    <n v="0"/>
    <n v="18.042000000000002"/>
    <n v="18.042000000000002"/>
    <s v="C44ACCTE"/>
    <x v="52"/>
    <x v="6"/>
    <n v="4390"/>
  </r>
  <r>
    <n v="4198"/>
    <x v="4154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199"/>
    <x v="4155"/>
    <x v="22"/>
    <n v="0.17999999999999972"/>
    <n v="5.82"/>
    <n v="0"/>
    <n v="7.36"/>
    <x v="2282"/>
    <n v="0"/>
    <n v="42.835200000000007"/>
    <n v="42.835200000000007"/>
    <s v="C44ACCTE"/>
    <x v="55"/>
    <x v="6"/>
    <n v="4390"/>
  </r>
  <r>
    <n v="4200"/>
    <x v="4156"/>
    <x v="22"/>
    <n v="0.17999999999999972"/>
    <n v="5.82"/>
    <n v="0"/>
    <n v="40.53"/>
    <x v="2740"/>
    <n v="0"/>
    <n v="235.88460000000001"/>
    <n v="235.88460000000001"/>
    <s v="C44ACCTE"/>
    <x v="55"/>
    <x v="6"/>
    <n v="4390"/>
  </r>
  <r>
    <n v="4201"/>
    <x v="4157"/>
    <x v="22"/>
    <n v="0.17999999999999972"/>
    <n v="5.82"/>
    <n v="0"/>
    <n v="7.36"/>
    <x v="2282"/>
    <n v="0"/>
    <n v="42.835200000000007"/>
    <n v="42.835200000000007"/>
    <s v="C44ACCTE"/>
    <x v="52"/>
    <x v="6"/>
    <n v="4390"/>
  </r>
  <r>
    <n v="4202"/>
    <x v="4158"/>
    <x v="22"/>
    <n v="0.17999999999999972"/>
    <n v="5.82"/>
    <n v="0"/>
    <n v="6.78"/>
    <x v="2317"/>
    <n v="0"/>
    <n v="39.459600000000002"/>
    <n v="39.459600000000002"/>
    <s v="C44ACCTE"/>
    <x v="52"/>
    <x v="6"/>
    <n v="4390"/>
  </r>
  <r>
    <n v="4203"/>
    <x v="4159"/>
    <x v="22"/>
    <n v="0.17999999999999972"/>
    <n v="5.82"/>
    <n v="0"/>
    <n v="38.200000000000003"/>
    <x v="2741"/>
    <n v="0"/>
    <n v="222.32400000000004"/>
    <n v="222.32400000000004"/>
    <s v="C44ACCTE"/>
    <x v="100"/>
    <x v="6"/>
    <n v="4390"/>
  </r>
  <r>
    <n v="4204"/>
    <x v="4160"/>
    <x v="22"/>
    <n v="0.17999999999999972"/>
    <n v="5.82"/>
    <n v="0"/>
    <n v="26.89"/>
    <x v="2716"/>
    <n v="0"/>
    <n v="156.49980000000002"/>
    <n v="156.49980000000002"/>
    <s v="C44ACCTE"/>
    <x v="52"/>
    <x v="6"/>
    <n v="4390"/>
  </r>
  <r>
    <n v="4205"/>
    <x v="4161"/>
    <x v="22"/>
    <n v="0.17999999999999972"/>
    <n v="5.82"/>
    <n v="0"/>
    <n v="3.1"/>
    <x v="2337"/>
    <n v="0"/>
    <n v="18.042000000000002"/>
    <n v="18.042000000000002"/>
    <s v="C44ACCTE"/>
    <x v="52"/>
    <x v="6"/>
    <n v="4390"/>
  </r>
  <r>
    <n v="4206"/>
    <x v="4162"/>
    <x v="21"/>
    <n v="0.20999999999999996"/>
    <n v="6.79"/>
    <n v="0"/>
    <n v="19.95"/>
    <x v="2607"/>
    <n v="0"/>
    <n v="135.4605"/>
    <n v="135.4605"/>
    <s v="C44ACCTE"/>
    <x v="214"/>
    <x v="7"/>
    <n v="4390"/>
  </r>
  <r>
    <n v="4207"/>
    <x v="4163"/>
    <x v="22"/>
    <n v="0.17999999999999972"/>
    <n v="5.82"/>
    <n v="0"/>
    <n v="13.28"/>
    <x v="2365"/>
    <n v="0"/>
    <n v="77.289599999999993"/>
    <n v="77.289599999999993"/>
    <s v="C44ACCTE"/>
    <x v="52"/>
    <x v="6"/>
    <n v="4390"/>
  </r>
  <r>
    <n v="4208"/>
    <x v="4164"/>
    <x v="22"/>
    <n v="0.17999999999999972"/>
    <n v="5.82"/>
    <n v="0"/>
    <n v="14.72"/>
    <x v="2316"/>
    <n v="0"/>
    <n v="85.670400000000015"/>
    <n v="85.670400000000015"/>
    <s v="C44ACCTE"/>
    <x v="52"/>
    <x v="6"/>
    <n v="4390"/>
  </r>
  <r>
    <n v="4209"/>
    <x v="4165"/>
    <x v="24"/>
    <n v="0.26999999999999957"/>
    <n v="8.73"/>
    <n v="0"/>
    <n v="22.56"/>
    <x v="2742"/>
    <n v="0"/>
    <n v="196.94880000000001"/>
    <n v="196.94880000000001"/>
    <s v="C44ACCTE"/>
    <x v="54"/>
    <x v="9"/>
    <n v="4390"/>
  </r>
  <r>
    <n v="4210"/>
    <x v="4166"/>
    <x v="22"/>
    <n v="0.17999999999999972"/>
    <n v="5.82"/>
    <n v="0"/>
    <n v="7.36"/>
    <x v="2282"/>
    <n v="0"/>
    <n v="42.835200000000007"/>
    <n v="42.835200000000007"/>
    <s v="C44ACCTE"/>
    <x v="55"/>
    <x v="6"/>
    <n v="4390"/>
  </r>
  <r>
    <n v="4211"/>
    <x v="4167"/>
    <x v="22"/>
    <n v="0.17999999999999972"/>
    <n v="5.82"/>
    <n v="0"/>
    <n v="12.59"/>
    <x v="2428"/>
    <n v="0"/>
    <n v="73.273800000000008"/>
    <n v="73.273800000000008"/>
    <s v="C44ACCTE"/>
    <x v="52"/>
    <x v="6"/>
    <n v="4390"/>
  </r>
  <r>
    <n v="4212"/>
    <x v="4168"/>
    <x v="22"/>
    <n v="0.17999999999999972"/>
    <n v="5.82"/>
    <n v="0"/>
    <n v="12.59"/>
    <x v="2428"/>
    <n v="0"/>
    <n v="73.273800000000008"/>
    <n v="73.273800000000008"/>
    <s v="C44ACCTE"/>
    <x v="55"/>
    <x v="6"/>
    <n v="4390"/>
  </r>
  <r>
    <n v="4213"/>
    <x v="4169"/>
    <x v="22"/>
    <n v="0.17999999999999972"/>
    <n v="5.82"/>
    <n v="0"/>
    <n v="4.12"/>
    <x v="2276"/>
    <n v="0"/>
    <n v="23.978400000000001"/>
    <n v="23.978400000000001"/>
    <s v="C44ACCTE"/>
    <x v="55"/>
    <x v="6"/>
    <n v="4390"/>
  </r>
  <r>
    <n v="4214"/>
    <x v="4170"/>
    <x v="22"/>
    <n v="0.17999999999999972"/>
    <n v="5.82"/>
    <n v="0"/>
    <n v="33.72"/>
    <x v="2743"/>
    <n v="0"/>
    <n v="196.25040000000001"/>
    <n v="196.25040000000001"/>
    <s v="C44ACCTE"/>
    <x v="55"/>
    <x v="6"/>
    <n v="4390"/>
  </r>
  <r>
    <n v="4215"/>
    <x v="4171"/>
    <x v="22"/>
    <n v="0.17999999999999972"/>
    <n v="5.82"/>
    <n v="0"/>
    <n v="1.55"/>
    <x v="2286"/>
    <n v="0"/>
    <n v="9.0210000000000008"/>
    <n v="9.0210000000000008"/>
    <s v="C44ACCTE"/>
    <x v="55"/>
    <x v="6"/>
    <n v="4390"/>
  </r>
  <r>
    <n v="4216"/>
    <x v="4172"/>
    <x v="22"/>
    <n v="0.17999999999999972"/>
    <n v="5.82"/>
    <n v="0"/>
    <n v="4.37"/>
    <x v="2534"/>
    <n v="0"/>
    <n v="25.433400000000002"/>
    <n v="25.433400000000002"/>
    <s v="C44ACCTE"/>
    <x v="55"/>
    <x v="6"/>
    <n v="4390"/>
  </r>
  <r>
    <n v="4217"/>
    <x v="4173"/>
    <x v="22"/>
    <n v="0.17999999999999972"/>
    <n v="5.82"/>
    <n v="0"/>
    <n v="27.39"/>
    <x v="2744"/>
    <n v="0"/>
    <n v="159.40980000000002"/>
    <n v="159.40980000000002"/>
    <s v="C44ACCTE"/>
    <x v="52"/>
    <x v="6"/>
    <n v="4390"/>
  </r>
  <r>
    <n v="4218"/>
    <x v="4174"/>
    <x v="22"/>
    <n v="0.17999999999999972"/>
    <n v="5.82"/>
    <n v="0"/>
    <n v="11.04"/>
    <x v="2319"/>
    <n v="0"/>
    <n v="64.252799999999993"/>
    <n v="64.252799999999993"/>
    <s v="C44ACCTE"/>
    <x v="52"/>
    <x v="6"/>
    <n v="4390"/>
  </r>
  <r>
    <n v="4219"/>
    <x v="4175"/>
    <x v="24"/>
    <n v="0.26999999999999957"/>
    <n v="8.73"/>
    <n v="0"/>
    <n v="3.68"/>
    <x v="2281"/>
    <n v="0"/>
    <n v="32.126400000000004"/>
    <n v="32.126400000000004"/>
    <s v="C44ACCTE"/>
    <x v="56"/>
    <x v="9"/>
    <n v="4390"/>
  </r>
  <r>
    <n v="4220"/>
    <x v="4176"/>
    <x v="24"/>
    <n v="0.26999999999999957"/>
    <n v="8.73"/>
    <n v="0"/>
    <n v="14.44"/>
    <x v="2583"/>
    <n v="0"/>
    <n v="126.0612"/>
    <n v="126.0612"/>
    <s v="C44ACCTE"/>
    <x v="54"/>
    <x v="9"/>
    <n v="4390"/>
  </r>
  <r>
    <n v="4221"/>
    <x v="4177"/>
    <x v="24"/>
    <n v="0.26999999999999957"/>
    <n v="8.73"/>
    <n v="0"/>
    <n v="18.329999999999998"/>
    <x v="2745"/>
    <n v="0"/>
    <n v="160.02089999999998"/>
    <n v="160.02089999999998"/>
    <s v="C44ACCTE"/>
    <x v="54"/>
    <x v="9"/>
    <n v="4390"/>
  </r>
  <r>
    <n v="4222"/>
    <x v="4178"/>
    <x v="24"/>
    <n v="0.26999999999999957"/>
    <n v="8.73"/>
    <n v="0"/>
    <n v="16.27"/>
    <x v="2446"/>
    <n v="0"/>
    <n v="142.03710000000001"/>
    <n v="142.03710000000001"/>
    <s v="C44ACCTE"/>
    <x v="54"/>
    <x v="9"/>
    <n v="4390"/>
  </r>
  <r>
    <n v="4223"/>
    <x v="4179"/>
    <x v="24"/>
    <n v="0.26999999999999957"/>
    <n v="8.73"/>
    <n v="0"/>
    <n v="7.36"/>
    <x v="2282"/>
    <n v="0"/>
    <n v="64.252800000000008"/>
    <n v="64.252800000000008"/>
    <s v="C44ACCTE"/>
    <x v="54"/>
    <x v="9"/>
    <n v="4390"/>
  </r>
  <r>
    <n v="4224"/>
    <x v="4180"/>
    <x v="24"/>
    <n v="0.26999999999999957"/>
    <n v="8.73"/>
    <n v="0"/>
    <n v="22.91"/>
    <x v="2746"/>
    <n v="0"/>
    <n v="200.0043"/>
    <n v="200.0043"/>
    <s v="C44ACCTE"/>
    <x v="54"/>
    <x v="9"/>
    <n v="4390"/>
  </r>
  <r>
    <n v="4225"/>
    <x v="4181"/>
    <x v="24"/>
    <n v="0.26999999999999957"/>
    <n v="8.73"/>
    <n v="0"/>
    <n v="12.59"/>
    <x v="2428"/>
    <n v="0"/>
    <n v="109.91070000000001"/>
    <n v="109.91070000000001"/>
    <s v="C44ACCTE"/>
    <x v="54"/>
    <x v="9"/>
    <n v="4390"/>
  </r>
  <r>
    <n v="4226"/>
    <x v="4182"/>
    <x v="24"/>
    <n v="0.26999999999999957"/>
    <n v="8.73"/>
    <n v="0"/>
    <n v="6.78"/>
    <x v="2317"/>
    <n v="0"/>
    <n v="59.189400000000006"/>
    <n v="59.189400000000006"/>
    <s v="C44ACCTE"/>
    <x v="54"/>
    <x v="9"/>
    <n v="4390"/>
  </r>
  <r>
    <n v="4227"/>
    <x v="4183"/>
    <x v="24"/>
    <n v="0.26999999999999957"/>
    <n v="8.73"/>
    <n v="0"/>
    <n v="10.18"/>
    <x v="2360"/>
    <n v="0"/>
    <n v="88.871400000000008"/>
    <n v="88.871400000000008"/>
    <s v="C44ACCTE"/>
    <x v="54"/>
    <x v="9"/>
    <n v="4390"/>
  </r>
  <r>
    <n v="4228"/>
    <x v="4184"/>
    <x v="24"/>
    <n v="0.26999999999999957"/>
    <n v="8.73"/>
    <n v="0"/>
    <n v="8.0399999999999991"/>
    <x v="2431"/>
    <n v="0"/>
    <n v="70.1892"/>
    <n v="70.1892"/>
    <s v="C44ACCTE"/>
    <x v="54"/>
    <x v="9"/>
    <n v="4390"/>
  </r>
  <r>
    <n v="4229"/>
    <x v="4185"/>
    <x v="24"/>
    <n v="0.26999999999999957"/>
    <n v="8.73"/>
    <n v="0"/>
    <n v="26.73"/>
    <x v="2682"/>
    <n v="0"/>
    <n v="233.35290000000001"/>
    <n v="233.35290000000001"/>
    <s v="C44ACCTE"/>
    <x v="54"/>
    <x v="9"/>
    <n v="4390"/>
  </r>
  <r>
    <n v="4230"/>
    <x v="4186"/>
    <x v="24"/>
    <n v="0.26999999999999957"/>
    <n v="8.73"/>
    <n v="0"/>
    <n v="30.2"/>
    <x v="2747"/>
    <n v="0"/>
    <n v="263.64600000000002"/>
    <n v="263.64600000000002"/>
    <s v="C44ACCTE"/>
    <x v="54"/>
    <x v="9"/>
    <n v="4390"/>
  </r>
  <r>
    <n v="4231"/>
    <x v="4187"/>
    <x v="24"/>
    <n v="0.26999999999999957"/>
    <n v="8.73"/>
    <n v="0"/>
    <n v="11.04"/>
    <x v="2319"/>
    <n v="0"/>
    <n v="96.379199999999997"/>
    <n v="96.379199999999997"/>
    <s v="C44ACCTE"/>
    <x v="54"/>
    <x v="9"/>
    <n v="4390"/>
  </r>
  <r>
    <n v="4232"/>
    <x v="4188"/>
    <x v="24"/>
    <n v="0.26999999999999957"/>
    <n v="8.73"/>
    <n v="0"/>
    <n v="7.36"/>
    <x v="2282"/>
    <n v="0"/>
    <n v="64.252800000000008"/>
    <n v="64.252800000000008"/>
    <s v="C44ACCTE"/>
    <x v="54"/>
    <x v="9"/>
    <n v="4390"/>
  </r>
  <r>
    <n v="4233"/>
    <x v="4189"/>
    <x v="22"/>
    <n v="0.17999999999999972"/>
    <n v="5.82"/>
    <n v="0"/>
    <n v="5.23"/>
    <x v="2322"/>
    <n v="0"/>
    <n v="30.438600000000005"/>
    <n v="30.438600000000005"/>
    <s v="C44ACCTE"/>
    <x v="52"/>
    <x v="6"/>
    <n v="4390"/>
  </r>
  <r>
    <n v="4234"/>
    <x v="4190"/>
    <x v="22"/>
    <n v="0.17999999999999972"/>
    <n v="5.82"/>
    <n v="0"/>
    <n v="19.09"/>
    <x v="2472"/>
    <n v="0"/>
    <n v="111.10380000000001"/>
    <n v="111.10380000000001"/>
    <s v="C44ACCTE"/>
    <x v="52"/>
    <x v="6"/>
    <n v="4390"/>
  </r>
  <r>
    <n v="4235"/>
    <x v="4191"/>
    <x v="24"/>
    <n v="0.26999999999999957"/>
    <n v="8.73"/>
    <n v="0"/>
    <n v="22.08"/>
    <x v="2409"/>
    <n v="0"/>
    <n v="192.75839999999999"/>
    <n v="192.75839999999999"/>
    <s v="C44ACCTE"/>
    <x v="54"/>
    <x v="9"/>
    <n v="4390"/>
  </r>
  <r>
    <n v="4236"/>
    <x v="4192"/>
    <x v="24"/>
    <n v="0.26999999999999957"/>
    <n v="8.73"/>
    <n v="0"/>
    <n v="23.63"/>
    <x v="2414"/>
    <n v="0"/>
    <n v="206.28989999999999"/>
    <n v="206.28989999999999"/>
    <s v="C44ACCTE"/>
    <x v="54"/>
    <x v="9"/>
    <n v="4390"/>
  </r>
  <r>
    <n v="4237"/>
    <x v="4193"/>
    <x v="24"/>
    <n v="0.26999999999999957"/>
    <n v="8.73"/>
    <n v="0"/>
    <n v="18.84"/>
    <x v="2470"/>
    <n v="0"/>
    <n v="164.47320000000002"/>
    <n v="164.47320000000002"/>
    <s v="C44ACCTE"/>
    <x v="54"/>
    <x v="9"/>
    <n v="4390"/>
  </r>
  <r>
    <n v="4238"/>
    <x v="4194"/>
    <x v="24"/>
    <n v="0.26999999999999957"/>
    <n v="8.73"/>
    <n v="0"/>
    <n v="1.55"/>
    <x v="2286"/>
    <n v="0"/>
    <n v="13.531500000000001"/>
    <n v="13.531500000000001"/>
    <s v="C44ACCTE"/>
    <x v="54"/>
    <x v="9"/>
    <n v="4390"/>
  </r>
  <r>
    <n v="4239"/>
    <x v="4195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240"/>
    <x v="4196"/>
    <x v="24"/>
    <n v="0.26999999999999957"/>
    <n v="8.73"/>
    <n v="0"/>
    <n v="22.71"/>
    <x v="2748"/>
    <n v="0"/>
    <n v="198.25830000000002"/>
    <n v="198.25830000000002"/>
    <s v="C44ACCTE"/>
    <x v="56"/>
    <x v="9"/>
    <n v="4390"/>
  </r>
  <r>
    <n v="4241"/>
    <x v="4197"/>
    <x v="22"/>
    <n v="0.17999999999999972"/>
    <n v="5.82"/>
    <n v="0"/>
    <n v="28.88"/>
    <x v="2749"/>
    <n v="0"/>
    <n v="168.08160000000001"/>
    <n v="168.08160000000001"/>
    <s v="C44ACCTE"/>
    <x v="52"/>
    <x v="6"/>
    <n v="4390"/>
  </r>
  <r>
    <n v="4242"/>
    <x v="4198"/>
    <x v="24"/>
    <n v="0.26999999999999957"/>
    <n v="8.73"/>
    <n v="0"/>
    <n v="5.67"/>
    <x v="2342"/>
    <n v="0"/>
    <n v="49.499099999999999"/>
    <n v="49.499099999999999"/>
    <s v="C44ACCTE"/>
    <x v="54"/>
    <x v="9"/>
    <n v="4390"/>
  </r>
  <r>
    <n v="4243"/>
    <x v="4199"/>
    <x v="22"/>
    <n v="0.17999999999999972"/>
    <n v="5.82"/>
    <n v="0"/>
    <n v="18.260000000000002"/>
    <x v="2750"/>
    <n v="0"/>
    <n v="106.27320000000002"/>
    <n v="106.27320000000002"/>
    <s v="C44ACCTE"/>
    <x v="52"/>
    <x v="6"/>
    <n v="4390"/>
  </r>
  <r>
    <n v="4244"/>
    <x v="4200"/>
    <x v="22"/>
    <n v="0.17999999999999972"/>
    <n v="5.82"/>
    <n v="0"/>
    <n v="14.72"/>
    <x v="2316"/>
    <n v="0"/>
    <n v="85.670400000000015"/>
    <n v="85.670400000000015"/>
    <s v="C44ACCTE"/>
    <x v="52"/>
    <x v="6"/>
    <n v="4390"/>
  </r>
  <r>
    <n v="4245"/>
    <x v="4201"/>
    <x v="24"/>
    <n v="0.26999999999999957"/>
    <n v="8.73"/>
    <n v="0"/>
    <n v="16.27"/>
    <x v="2446"/>
    <n v="0"/>
    <n v="142.03710000000001"/>
    <n v="142.03710000000001"/>
    <s v="C44ACCTE"/>
    <x v="54"/>
    <x v="9"/>
    <n v="4390"/>
  </r>
  <r>
    <n v="4246"/>
    <x v="4202"/>
    <x v="24"/>
    <n v="0.26999999999999957"/>
    <n v="8.73"/>
    <n v="0"/>
    <n v="44.16"/>
    <x v="2751"/>
    <n v="0"/>
    <n v="385.51679999999999"/>
    <n v="385.51679999999999"/>
    <s v="C44ACCTE"/>
    <x v="54"/>
    <x v="9"/>
    <n v="4390"/>
  </r>
  <r>
    <n v="4247"/>
    <x v="4203"/>
    <x v="24"/>
    <n v="0.26999999999999957"/>
    <n v="8.73"/>
    <n v="0"/>
    <n v="10.84"/>
    <x v="2659"/>
    <n v="0"/>
    <n v="94.633200000000002"/>
    <n v="94.633200000000002"/>
    <s v="C44ACCTE"/>
    <x v="54"/>
    <x v="9"/>
    <n v="4390"/>
  </r>
  <r>
    <n v="4248"/>
    <x v="4204"/>
    <x v="22"/>
    <n v="0.17999999999999972"/>
    <n v="5.82"/>
    <n v="0"/>
    <n v="9.35"/>
    <x v="2434"/>
    <n v="0"/>
    <n v="54.417000000000002"/>
    <n v="54.417000000000002"/>
    <s v="C44ACCTE"/>
    <x v="52"/>
    <x v="6"/>
    <n v="4390"/>
  </r>
  <r>
    <n v="4249"/>
    <x v="4205"/>
    <x v="22"/>
    <n v="0.17999999999999972"/>
    <n v="5.82"/>
    <n v="0"/>
    <n v="12.59"/>
    <x v="2428"/>
    <n v="0"/>
    <n v="73.273800000000008"/>
    <n v="73.273800000000008"/>
    <s v="C44ACCTE"/>
    <x v="55"/>
    <x v="6"/>
    <n v="4390"/>
  </r>
  <r>
    <n v="4250"/>
    <x v="4206"/>
    <x v="24"/>
    <n v="0.26999999999999957"/>
    <n v="8.73"/>
    <n v="0"/>
    <n v="31.15"/>
    <x v="2752"/>
    <n v="0"/>
    <n v="271.93950000000001"/>
    <n v="271.93950000000001"/>
    <s v="C44ACCTE"/>
    <x v="54"/>
    <x v="9"/>
    <n v="4390"/>
  </r>
  <r>
    <n v="4251"/>
    <x v="4207"/>
    <x v="24"/>
    <n v="0.26999999999999957"/>
    <n v="8.73"/>
    <n v="0"/>
    <n v="20.39"/>
    <x v="2753"/>
    <n v="0"/>
    <n v="178.00470000000001"/>
    <n v="178.00470000000001"/>
    <s v="C44ACCTE"/>
    <x v="54"/>
    <x v="9"/>
    <n v="4390"/>
  </r>
  <r>
    <n v="4252"/>
    <x v="4208"/>
    <x v="22"/>
    <n v="0.17999999999999972"/>
    <n v="5.82"/>
    <n v="0"/>
    <n v="22.08"/>
    <x v="2409"/>
    <n v="0"/>
    <n v="128.50559999999999"/>
    <n v="128.50559999999999"/>
    <s v="C44ACCTE"/>
    <x v="55"/>
    <x v="6"/>
    <n v="4390"/>
  </r>
  <r>
    <n v="4253"/>
    <x v="4209"/>
    <x v="24"/>
    <n v="0"/>
    <n v="9"/>
    <n v="0"/>
    <n v="7.75"/>
    <x v="2492"/>
    <n v="0"/>
    <n v="69.75"/>
    <n v="69.75"/>
    <s v="C44ACCTE"/>
    <x v="216"/>
    <x v="0"/>
    <n v="4390"/>
  </r>
  <r>
    <n v="4254"/>
    <x v="4210"/>
    <x v="22"/>
    <n v="0.17999999999999972"/>
    <n v="5.82"/>
    <n v="0"/>
    <n v="17.82"/>
    <x v="2449"/>
    <n v="0"/>
    <n v="103.7124"/>
    <n v="103.7124"/>
    <s v="C44ACCTE"/>
    <x v="55"/>
    <x v="6"/>
    <n v="4390"/>
  </r>
  <r>
    <n v="4255"/>
    <x v="4211"/>
    <x v="22"/>
    <n v="0.17999999999999972"/>
    <n v="5.82"/>
    <n v="0"/>
    <n v="3.68"/>
    <x v="2281"/>
    <n v="0"/>
    <n v="21.417600000000004"/>
    <n v="21.417600000000004"/>
    <s v="C44ACCTE"/>
    <x v="52"/>
    <x v="6"/>
    <n v="4390"/>
  </r>
  <r>
    <n v="4256"/>
    <x v="4212"/>
    <x v="22"/>
    <n v="0.17999999999999972"/>
    <n v="5.82"/>
    <n v="0"/>
    <n v="28.97"/>
    <x v="2754"/>
    <n v="0"/>
    <n v="168.6054"/>
    <n v="168.6054"/>
    <s v="C44ACCTE"/>
    <x v="52"/>
    <x v="6"/>
    <n v="4390"/>
  </r>
  <r>
    <n v="4257"/>
    <x v="4213"/>
    <x v="22"/>
    <n v="0.17999999999999972"/>
    <n v="5.82"/>
    <n v="0"/>
    <n v="1.55"/>
    <x v="2286"/>
    <n v="0"/>
    <n v="9.0210000000000008"/>
    <n v="9.0210000000000008"/>
    <s v="C44ACCTE"/>
    <x v="55"/>
    <x v="6"/>
    <n v="4390"/>
  </r>
  <r>
    <n v="4258"/>
    <x v="4214"/>
    <x v="24"/>
    <n v="0.26999999999999957"/>
    <n v="8.73"/>
    <n v="0"/>
    <n v="13.47"/>
    <x v="2481"/>
    <n v="0"/>
    <n v="117.59310000000001"/>
    <n v="117.59310000000001"/>
    <s v="C44ACCTE"/>
    <x v="56"/>
    <x v="9"/>
    <n v="4390"/>
  </r>
  <r>
    <n v="4259"/>
    <x v="4215"/>
    <x v="22"/>
    <n v="0.17999999999999972"/>
    <n v="5.82"/>
    <n v="0"/>
    <n v="2.82"/>
    <x v="2277"/>
    <n v="0"/>
    <n v="16.412399999999998"/>
    <n v="16.412399999999998"/>
    <s v="C44ACCTE"/>
    <x v="55"/>
    <x v="6"/>
    <n v="4390"/>
  </r>
  <r>
    <n v="4260"/>
    <x v="4216"/>
    <x v="22"/>
    <n v="0.17999999999999972"/>
    <n v="5.82"/>
    <n v="0"/>
    <n v="3.68"/>
    <x v="2281"/>
    <n v="0"/>
    <n v="21.417600000000004"/>
    <n v="21.417600000000004"/>
    <s v="C44ACCTE"/>
    <x v="55"/>
    <x v="6"/>
    <n v="4390"/>
  </r>
  <r>
    <n v="4261"/>
    <x v="4217"/>
    <x v="22"/>
    <n v="0.17999999999999972"/>
    <n v="5.82"/>
    <n v="0"/>
    <n v="6.78"/>
    <x v="2317"/>
    <n v="0"/>
    <n v="39.459600000000002"/>
    <n v="39.459600000000002"/>
    <s v="C44ACCTE"/>
    <x v="55"/>
    <x v="6"/>
    <n v="4390"/>
  </r>
  <r>
    <n v="4262"/>
    <x v="4218"/>
    <x v="22"/>
    <n v="0.17999999999999972"/>
    <n v="5.82"/>
    <n v="0"/>
    <n v="13.28"/>
    <x v="2365"/>
    <n v="0"/>
    <n v="77.289599999999993"/>
    <n v="77.289599999999993"/>
    <s v="C44ACCTE"/>
    <x v="55"/>
    <x v="6"/>
    <n v="4390"/>
  </r>
  <r>
    <n v="4263"/>
    <x v="4219"/>
    <x v="22"/>
    <n v="0.17999999999999972"/>
    <n v="5.82"/>
    <n v="0"/>
    <n v="6.78"/>
    <x v="2317"/>
    <n v="0"/>
    <n v="39.459600000000002"/>
    <n v="39.459600000000002"/>
    <s v="C44ACCTE"/>
    <x v="52"/>
    <x v="6"/>
    <n v="4390"/>
  </r>
  <r>
    <n v="4264"/>
    <x v="4220"/>
    <x v="24"/>
    <n v="0.26999999999999957"/>
    <n v="8.73"/>
    <n v="0"/>
    <n v="13.03"/>
    <x v="2476"/>
    <n v="0"/>
    <n v="113.75190000000001"/>
    <n v="113.75190000000001"/>
    <s v="C44ACCTE"/>
    <x v="54"/>
    <x v="9"/>
    <n v="4390"/>
  </r>
  <r>
    <n v="4265"/>
    <x v="4221"/>
    <x v="22"/>
    <n v="0.17999999999999972"/>
    <n v="5.82"/>
    <n v="0"/>
    <n v="17.82"/>
    <x v="2449"/>
    <n v="0"/>
    <n v="103.7124"/>
    <n v="103.7124"/>
    <s v="C44ACCTE"/>
    <x v="55"/>
    <x v="6"/>
    <n v="4390"/>
  </r>
  <r>
    <n v="4266"/>
    <x v="4222"/>
    <x v="24"/>
    <n v="0.26999999999999957"/>
    <n v="8.73"/>
    <n v="0"/>
    <n v="7.36"/>
    <x v="2282"/>
    <n v="0"/>
    <n v="64.252800000000008"/>
    <n v="64.252800000000008"/>
    <s v="C44ACCTE"/>
    <x v="54"/>
    <x v="9"/>
    <n v="4390"/>
  </r>
  <r>
    <n v="4267"/>
    <x v="4223"/>
    <x v="22"/>
    <n v="0.17999999999999972"/>
    <n v="5.82"/>
    <n v="0"/>
    <n v="9.4600000000000009"/>
    <x v="2755"/>
    <n v="0"/>
    <n v="55.057200000000009"/>
    <n v="55.057200000000009"/>
    <s v="C44ACCTE"/>
    <x v="52"/>
    <x v="6"/>
    <n v="4390"/>
  </r>
  <r>
    <n v="4268"/>
    <x v="4224"/>
    <x v="22"/>
    <n v="0.17999999999999972"/>
    <n v="5.82"/>
    <n v="0"/>
    <n v="19.09"/>
    <x v="2472"/>
    <n v="0"/>
    <n v="111.10380000000001"/>
    <n v="111.10380000000001"/>
    <s v="C44ACCTE"/>
    <x v="52"/>
    <x v="6"/>
    <n v="4390"/>
  </r>
  <r>
    <n v="4269"/>
    <x v="4225"/>
    <x v="24"/>
    <n v="0.26999999999999957"/>
    <n v="8.73"/>
    <n v="0"/>
    <n v="83.55"/>
    <x v="2756"/>
    <n v="0"/>
    <n v="729.39150000000006"/>
    <n v="729.39150000000006"/>
    <s v="C44ACCTE"/>
    <x v="54"/>
    <x v="9"/>
    <n v="4390"/>
  </r>
  <r>
    <n v="4270"/>
    <x v="4226"/>
    <x v="24"/>
    <n v="0.26999999999999957"/>
    <n v="8.73"/>
    <n v="0"/>
    <n v="37.93"/>
    <x v="2757"/>
    <n v="0"/>
    <n v="331.12889999999999"/>
    <n v="331.12889999999999"/>
    <s v="C44ACCTE"/>
    <x v="54"/>
    <x v="9"/>
    <n v="4390"/>
  </r>
  <r>
    <n v="4271"/>
    <x v="4227"/>
    <x v="24"/>
    <n v="0.26999999999999957"/>
    <n v="8.73"/>
    <n v="0"/>
    <n v="40.200000000000003"/>
    <x v="2731"/>
    <n v="0"/>
    <n v="350.94600000000003"/>
    <n v="350.94600000000003"/>
    <s v="C44ACCTE"/>
    <x v="54"/>
    <x v="9"/>
    <n v="4390"/>
  </r>
  <r>
    <n v="4272"/>
    <x v="4228"/>
    <x v="24"/>
    <n v="0.26999999999999957"/>
    <n v="8.73"/>
    <n v="0"/>
    <n v="3.68"/>
    <x v="2281"/>
    <n v="0"/>
    <n v="32.126400000000004"/>
    <n v="32.126400000000004"/>
    <s v="C44ACCTE"/>
    <x v="54"/>
    <x v="9"/>
    <n v="4390"/>
  </r>
  <r>
    <n v="4273"/>
    <x v="4229"/>
    <x v="24"/>
    <n v="0.26999999999999957"/>
    <n v="8.73"/>
    <n v="0"/>
    <n v="18.64"/>
    <x v="2542"/>
    <n v="0"/>
    <n v="162.72720000000001"/>
    <n v="162.72720000000001"/>
    <s v="C44ACCTE"/>
    <x v="54"/>
    <x v="9"/>
    <n v="4390"/>
  </r>
  <r>
    <n v="4274"/>
    <x v="4230"/>
    <x v="24"/>
    <n v="0.26999999999999957"/>
    <n v="8.73"/>
    <n v="0"/>
    <n v="10.32"/>
    <x v="2480"/>
    <n v="0"/>
    <n v="90.093600000000009"/>
    <n v="90.093600000000009"/>
    <s v="C44ACCTE"/>
    <x v="54"/>
    <x v="9"/>
    <n v="4390"/>
  </r>
  <r>
    <n v="4275"/>
    <x v="4231"/>
    <x v="24"/>
    <n v="0.26999999999999957"/>
    <n v="8.73"/>
    <n v="0"/>
    <n v="35.94"/>
    <x v="2541"/>
    <n v="0"/>
    <n v="313.75619999999998"/>
    <n v="313.75619999999998"/>
    <s v="C44ACCTE"/>
    <x v="54"/>
    <x v="9"/>
    <n v="4390"/>
  </r>
  <r>
    <n v="4276"/>
    <x v="4232"/>
    <x v="24"/>
    <n v="0.26999999999999957"/>
    <n v="8.73"/>
    <n v="0"/>
    <n v="3.1"/>
    <x v="2337"/>
    <n v="0"/>
    <n v="27.063000000000002"/>
    <n v="27.063000000000002"/>
    <s v="C44ACCTE"/>
    <x v="54"/>
    <x v="9"/>
    <n v="4390"/>
  </r>
  <r>
    <n v="4277"/>
    <x v="4233"/>
    <x v="22"/>
    <n v="0"/>
    <n v="6"/>
    <n v="0"/>
    <n v="12.59"/>
    <x v="2428"/>
    <n v="0"/>
    <n v="75.539999999999992"/>
    <n v="75.539999999999992"/>
    <s v="C44ACCTE"/>
    <x v="52"/>
    <x v="6"/>
    <n v="4390"/>
  </r>
  <r>
    <n v="4278"/>
    <x v="4234"/>
    <x v="5"/>
    <n v="0.14700000000000024"/>
    <n v="4.7530000000000001"/>
    <n v="0"/>
    <n v="49.86"/>
    <x v="2758"/>
    <n v="0"/>
    <n v="236.98457999999999"/>
    <n v="236.98457999999999"/>
    <s v="C45ACCTE"/>
    <x v="40"/>
    <x v="2"/>
    <n v="4400"/>
  </r>
  <r>
    <n v="4279"/>
    <x v="4235"/>
    <x v="26"/>
    <n v="0.16500000000000004"/>
    <n v="5.335"/>
    <n v="0"/>
    <n v="25.09"/>
    <x v="2759"/>
    <n v="0"/>
    <n v="133.85515000000001"/>
    <n v="133.85515000000001"/>
    <s v="C45ACCTE"/>
    <x v="217"/>
    <x v="2"/>
    <n v="4400"/>
  </r>
  <r>
    <n v="4280"/>
    <x v="4236"/>
    <x v="5"/>
    <n v="0"/>
    <n v="4.9000000000000004"/>
    <n v="0"/>
    <n v="11.54"/>
    <x v="2300"/>
    <n v="0"/>
    <n v="56.545999999999999"/>
    <n v="56.545999999999999"/>
    <s v="C45ACCTE"/>
    <x v="44"/>
    <x v="2"/>
    <n v="4400"/>
  </r>
  <r>
    <n v="4281"/>
    <x v="4237"/>
    <x v="26"/>
    <n v="0.16500000000000004"/>
    <n v="5.335"/>
    <n v="0"/>
    <n v="41.53"/>
    <x v="2760"/>
    <n v="0"/>
    <n v="221.56255000000002"/>
    <n v="221.56255000000002"/>
    <s v="C45ACCTE"/>
    <x v="217"/>
    <x v="2"/>
    <n v="4400"/>
  </r>
  <r>
    <n v="4282"/>
    <x v="4238"/>
    <x v="25"/>
    <n v="0.22200000000000042"/>
    <n v="7.1779999999999999"/>
    <n v="0"/>
    <n v="6.5"/>
    <x v="2343"/>
    <n v="0"/>
    <n v="46.656999999999996"/>
    <n v="46.656999999999996"/>
    <s v="C44ACCTE"/>
    <x v="62"/>
    <x v="6"/>
    <n v="4390"/>
  </r>
  <r>
    <n v="4283"/>
    <x v="4239"/>
    <x v="22"/>
    <n v="0"/>
    <n v="6"/>
    <n v="0"/>
    <n v="6.8"/>
    <x v="2761"/>
    <n v="0"/>
    <n v="40.799999999999997"/>
    <n v="40.799999999999997"/>
    <s v="C44ACCTE"/>
    <x v="51"/>
    <x v="6"/>
    <n v="4390"/>
  </r>
  <r>
    <n v="4284"/>
    <x v="4240"/>
    <x v="22"/>
    <n v="0"/>
    <n v="6"/>
    <n v="0"/>
    <n v="16.71"/>
    <x v="2547"/>
    <n v="0"/>
    <n v="100.26"/>
    <n v="100.26"/>
    <s v="C44ACCTE"/>
    <x v="51"/>
    <x v="6"/>
    <n v="4390"/>
  </r>
  <r>
    <n v="4285"/>
    <x v="4241"/>
    <x v="22"/>
    <n v="0"/>
    <n v="6"/>
    <n v="0"/>
    <n v="40.72"/>
    <x v="2762"/>
    <n v="0"/>
    <n v="244.32"/>
    <n v="244.32"/>
    <s v="C44ACCTE"/>
    <x v="51"/>
    <x v="6"/>
    <n v="4390"/>
  </r>
  <r>
    <n v="4286"/>
    <x v="4242"/>
    <x v="22"/>
    <n v="0"/>
    <n v="6"/>
    <n v="0"/>
    <n v="24.32"/>
    <x v="2516"/>
    <n v="0"/>
    <n v="145.92000000000002"/>
    <n v="145.92000000000002"/>
    <s v="C44ACCTE"/>
    <x v="51"/>
    <x v="6"/>
    <n v="4390"/>
  </r>
  <r>
    <n v="4287"/>
    <x v="4243"/>
    <x v="21"/>
    <n v="0.22200000000000042"/>
    <n v="6.7779999999999996"/>
    <n v="0"/>
    <n v="12.59"/>
    <x v="2428"/>
    <n v="0"/>
    <n v="85.33502"/>
    <n v="85.33502"/>
    <s v="C44ACCTE"/>
    <x v="49"/>
    <x v="7"/>
    <n v="4390"/>
  </r>
  <r>
    <n v="4288"/>
    <x v="4244"/>
    <x v="25"/>
    <n v="0"/>
    <n v="7.4"/>
    <n v="0"/>
    <n v="9.35"/>
    <x v="2434"/>
    <n v="0"/>
    <n v="69.19"/>
    <n v="69.19"/>
    <s v="C44ACCTE"/>
    <x v="62"/>
    <x v="6"/>
    <n v="4390"/>
  </r>
  <r>
    <n v="4289"/>
    <x v="4245"/>
    <x v="21"/>
    <n v="0.22200000000000042"/>
    <n v="6.7779999999999996"/>
    <n v="0"/>
    <n v="3.68"/>
    <x v="2281"/>
    <n v="0"/>
    <n v="24.94304"/>
    <n v="24.94304"/>
    <s v="C44ACCTE"/>
    <x v="49"/>
    <x v="7"/>
    <n v="4390"/>
  </r>
  <r>
    <n v="4290"/>
    <x v="4246"/>
    <x v="22"/>
    <n v="0.17999999999999972"/>
    <n v="5.82"/>
    <n v="0"/>
    <n v="11.73"/>
    <x v="2407"/>
    <n v="0"/>
    <n v="68.268600000000006"/>
    <n v="68.268600000000006"/>
    <s v="C44ACCTE"/>
    <x v="100"/>
    <x v="6"/>
    <n v="4390"/>
  </r>
  <r>
    <n v="4291"/>
    <x v="4247"/>
    <x v="22"/>
    <n v="0.17999999999999972"/>
    <n v="5.82"/>
    <n v="0"/>
    <n v="15.69"/>
    <x v="2657"/>
    <n v="0"/>
    <n v="91.315799999999996"/>
    <n v="91.315799999999996"/>
    <s v="C44ACCTE"/>
    <x v="100"/>
    <x v="6"/>
    <n v="4390"/>
  </r>
  <r>
    <n v="4292"/>
    <x v="4248"/>
    <x v="22"/>
    <n v="0"/>
    <n v="6"/>
    <n v="0"/>
    <n v="17.82"/>
    <x v="2449"/>
    <n v="0"/>
    <n v="106.92"/>
    <n v="106.92"/>
    <s v="C44ACCTE"/>
    <x v="55"/>
    <x v="6"/>
    <n v="4390"/>
  </r>
  <r>
    <n v="4293"/>
    <x v="4249"/>
    <x v="21"/>
    <n v="0.22200000000000042"/>
    <n v="6.7779999999999996"/>
    <n v="0"/>
    <n v="7.36"/>
    <x v="2282"/>
    <n v="0"/>
    <n v="49.88608"/>
    <n v="49.88608"/>
    <s v="C44ACCTE"/>
    <x v="49"/>
    <x v="7"/>
    <n v="4390"/>
  </r>
  <r>
    <n v="4294"/>
    <x v="4250"/>
    <x v="22"/>
    <n v="0"/>
    <n v="6"/>
    <n v="0"/>
    <n v="1.55"/>
    <x v="2286"/>
    <n v="0"/>
    <n v="9.3000000000000007"/>
    <n v="9.3000000000000007"/>
    <s v="C44ACCTE"/>
    <x v="51"/>
    <x v="6"/>
    <n v="4390"/>
  </r>
  <r>
    <n v="4295"/>
    <x v="4251"/>
    <x v="21"/>
    <n v="0.22200000000000042"/>
    <n v="6.7779999999999996"/>
    <n v="0"/>
    <n v="14.58"/>
    <x v="2642"/>
    <n v="0"/>
    <n v="98.823239999999998"/>
    <n v="98.823239999999998"/>
    <s v="C44ACCTE"/>
    <x v="49"/>
    <x v="7"/>
    <n v="4390"/>
  </r>
  <r>
    <n v="4296"/>
    <x v="4252"/>
    <x v="22"/>
    <n v="0"/>
    <n v="6"/>
    <n v="0"/>
    <n v="11.15"/>
    <x v="2490"/>
    <n v="0"/>
    <n v="66.900000000000006"/>
    <n v="66.900000000000006"/>
    <s v="C44ACCTE"/>
    <x v="51"/>
    <x v="6"/>
    <n v="4390"/>
  </r>
  <r>
    <n v="4297"/>
    <x v="4253"/>
    <x v="22"/>
    <n v="0"/>
    <n v="6"/>
    <n v="0"/>
    <n v="19.760000000000002"/>
    <x v="2763"/>
    <n v="0"/>
    <n v="118.56"/>
    <n v="118.56"/>
    <s v="C44ACCTE"/>
    <x v="51"/>
    <x v="6"/>
    <n v="4390"/>
  </r>
  <r>
    <n v="4298"/>
    <x v="4254"/>
    <x v="21"/>
    <n v="0.22200000000000042"/>
    <n v="6.7779999999999996"/>
    <n v="0"/>
    <n v="27.86"/>
    <x v="2764"/>
    <n v="0"/>
    <n v="188.83507999999998"/>
    <n v="188.83507999999998"/>
    <s v="C44ACCTE"/>
    <x v="49"/>
    <x v="7"/>
    <n v="4390"/>
  </r>
  <r>
    <n v="4299"/>
    <x v="4255"/>
    <x v="22"/>
    <n v="0"/>
    <n v="6"/>
    <n v="0"/>
    <n v="38.07"/>
    <x v="2765"/>
    <n v="0"/>
    <n v="228.42000000000002"/>
    <n v="228.42000000000002"/>
    <s v="C44ACCTE"/>
    <x v="55"/>
    <x v="6"/>
    <n v="4390"/>
  </r>
  <r>
    <n v="4300"/>
    <x v="4256"/>
    <x v="22"/>
    <n v="0"/>
    <n v="6"/>
    <n v="0"/>
    <n v="26.52"/>
    <x v="2766"/>
    <n v="0"/>
    <n v="159.12"/>
    <n v="159.12"/>
    <s v="C44ACCTE"/>
    <x v="55"/>
    <x v="6"/>
    <n v="4390"/>
  </r>
  <r>
    <n v="4301"/>
    <x v="4257"/>
    <x v="21"/>
    <n v="0.22200000000000042"/>
    <n v="6.7779999999999996"/>
    <n v="0"/>
    <n v="7.47"/>
    <x v="2402"/>
    <n v="0"/>
    <n v="50.631659999999997"/>
    <n v="50.631659999999997"/>
    <s v="C44ACCTE"/>
    <x v="49"/>
    <x v="7"/>
    <n v="4390"/>
  </r>
  <r>
    <n v="4302"/>
    <x v="4258"/>
    <x v="22"/>
    <n v="0"/>
    <n v="6"/>
    <n v="0"/>
    <n v="24.9"/>
    <x v="2518"/>
    <n v="0"/>
    <n v="149.39999999999998"/>
    <n v="149.39999999999998"/>
    <s v="C44ACCTE"/>
    <x v="51"/>
    <x v="6"/>
    <n v="4390"/>
  </r>
  <r>
    <n v="4303"/>
    <x v="4259"/>
    <x v="22"/>
    <n v="0"/>
    <n v="6"/>
    <n v="0"/>
    <n v="42.99"/>
    <x v="2767"/>
    <n v="0"/>
    <n v="257.94"/>
    <n v="257.94"/>
    <s v="C44ACCTE"/>
    <x v="51"/>
    <x v="6"/>
    <n v="4390"/>
  </r>
  <r>
    <n v="4304"/>
    <x v="4260"/>
    <x v="22"/>
    <n v="0"/>
    <n v="6"/>
    <n v="0"/>
    <n v="33.119999999999997"/>
    <x v="2646"/>
    <n v="0"/>
    <n v="198.71999999999997"/>
    <n v="198.71999999999997"/>
    <s v="C44ACCTE"/>
    <x v="51"/>
    <x v="6"/>
    <n v="4390"/>
  </r>
  <r>
    <n v="4305"/>
    <x v="4261"/>
    <x v="21"/>
    <n v="0.22200000000000042"/>
    <n v="6.7779999999999996"/>
    <n v="0"/>
    <n v="19.28"/>
    <x v="2585"/>
    <n v="0"/>
    <n v="130.67984000000001"/>
    <n v="130.67984000000001"/>
    <s v="C44ACCTE"/>
    <x v="49"/>
    <x v="7"/>
    <n v="4390"/>
  </r>
  <r>
    <n v="4306"/>
    <x v="4262"/>
    <x v="22"/>
    <n v="0"/>
    <n v="6"/>
    <n v="0"/>
    <n v="11.04"/>
    <x v="2319"/>
    <n v="0"/>
    <n v="66.239999999999995"/>
    <n v="66.239999999999995"/>
    <s v="C44ACCTE"/>
    <x v="51"/>
    <x v="6"/>
    <n v="4390"/>
  </r>
  <r>
    <n v="4307"/>
    <x v="4263"/>
    <x v="22"/>
    <n v="0"/>
    <n v="6"/>
    <n v="0"/>
    <n v="2.5099999999999998"/>
    <x v="2572"/>
    <n v="0"/>
    <n v="15.059999999999999"/>
    <n v="15.059999999999999"/>
    <s v="C44ACCTE"/>
    <x v="100"/>
    <x v="6"/>
    <n v="4390"/>
  </r>
  <r>
    <n v="4308"/>
    <x v="4264"/>
    <x v="25"/>
    <n v="0.22200000000000042"/>
    <n v="7.1779999999999999"/>
    <n v="0"/>
    <n v="24.04"/>
    <x v="2768"/>
    <n v="0"/>
    <n v="172.55911999999998"/>
    <n v="172.55911999999998"/>
    <s v="C44ACCTE"/>
    <x v="57"/>
    <x v="6"/>
    <n v="4390"/>
  </r>
  <r>
    <n v="4309"/>
    <x v="4265"/>
    <x v="21"/>
    <n v="0.22200000000000042"/>
    <n v="6.7779999999999996"/>
    <n v="0"/>
    <n v="8.33"/>
    <x v="2465"/>
    <n v="0"/>
    <n v="56.460739999999994"/>
    <n v="56.460739999999994"/>
    <s v="C44ACCTE"/>
    <x v="49"/>
    <x v="7"/>
    <n v="4390"/>
  </r>
  <r>
    <n v="4310"/>
    <x v="4266"/>
    <x v="21"/>
    <n v="0.22200000000000042"/>
    <n v="6.7779999999999996"/>
    <n v="0"/>
    <n v="6.78"/>
    <x v="2317"/>
    <n v="0"/>
    <n v="45.954839999999997"/>
    <n v="45.954839999999997"/>
    <s v="C44ACCTE"/>
    <x v="49"/>
    <x v="7"/>
    <n v="4390"/>
  </r>
  <r>
    <n v="4311"/>
    <x v="4267"/>
    <x v="21"/>
    <n v="0.22200000000000042"/>
    <n v="6.7779999999999996"/>
    <n v="0"/>
    <n v="20.02"/>
    <x v="2769"/>
    <n v="0"/>
    <n v="135.69556"/>
    <n v="135.69556"/>
    <s v="C44ACCTE"/>
    <x v="49"/>
    <x v="7"/>
    <n v="4390"/>
  </r>
  <r>
    <n v="4312"/>
    <x v="4268"/>
    <x v="21"/>
    <n v="0.22200000000000042"/>
    <n v="6.7779999999999996"/>
    <n v="0"/>
    <n v="23.65"/>
    <x v="2770"/>
    <n v="0"/>
    <n v="160.29969999999997"/>
    <n v="160.29969999999997"/>
    <s v="C44ACCTE"/>
    <x v="49"/>
    <x v="7"/>
    <n v="4390"/>
  </r>
  <r>
    <n v="4313"/>
    <x v="4269"/>
    <x v="22"/>
    <n v="0"/>
    <n v="6"/>
    <n v="0"/>
    <n v="4.6500000000000004"/>
    <x v="2512"/>
    <n v="0"/>
    <n v="27.900000000000002"/>
    <n v="27.900000000000002"/>
    <s v="C44ACCTE"/>
    <x v="51"/>
    <x v="6"/>
    <n v="4390"/>
  </r>
  <r>
    <n v="4314"/>
    <x v="4270"/>
    <x v="21"/>
    <n v="0.22200000000000042"/>
    <n v="6.7779999999999996"/>
    <n v="0"/>
    <n v="19.53"/>
    <x v="2771"/>
    <n v="0"/>
    <n v="132.37433999999999"/>
    <n v="132.37433999999999"/>
    <s v="C44ACCTE"/>
    <x v="49"/>
    <x v="7"/>
    <n v="4390"/>
  </r>
  <r>
    <n v="4315"/>
    <x v="4271"/>
    <x v="21"/>
    <n v="0.22200000000000042"/>
    <n v="6.7779999999999996"/>
    <n v="0"/>
    <n v="7.08"/>
    <x v="2549"/>
    <n v="0"/>
    <n v="47.988239999999998"/>
    <n v="47.988239999999998"/>
    <s v="C44ACCTE"/>
    <x v="49"/>
    <x v="7"/>
    <n v="4390"/>
  </r>
  <r>
    <n v="4316"/>
    <x v="4272"/>
    <x v="21"/>
    <n v="0.22200000000000042"/>
    <n v="6.7779999999999996"/>
    <n v="0"/>
    <n v="9.2100000000000009"/>
    <x v="2393"/>
    <n v="0"/>
    <n v="62.425380000000004"/>
    <n v="62.425380000000004"/>
    <s v="C44ACCTE"/>
    <x v="49"/>
    <x v="7"/>
    <n v="4390"/>
  </r>
  <r>
    <n v="4317"/>
    <x v="4273"/>
    <x v="21"/>
    <n v="0.22200000000000042"/>
    <n v="6.7779999999999996"/>
    <n v="0"/>
    <n v="15.41"/>
    <x v="2510"/>
    <n v="0"/>
    <n v="104.44897999999999"/>
    <n v="104.44897999999999"/>
    <s v="C44ACCTE"/>
    <x v="49"/>
    <x v="7"/>
    <n v="4390"/>
  </r>
  <r>
    <n v="4318"/>
    <x v="4274"/>
    <x v="21"/>
    <n v="0.22200000000000042"/>
    <n v="6.7779999999999996"/>
    <n v="0"/>
    <n v="20.05"/>
    <x v="2432"/>
    <n v="0"/>
    <n v="135.8989"/>
    <n v="135.8989"/>
    <s v="C44ACCTE"/>
    <x v="49"/>
    <x v="7"/>
    <n v="4390"/>
  </r>
  <r>
    <n v="4319"/>
    <x v="4275"/>
    <x v="21"/>
    <n v="0.22200000000000042"/>
    <n v="6.7779999999999996"/>
    <n v="0"/>
    <n v="3.98"/>
    <x v="2306"/>
    <n v="0"/>
    <n v="26.976439999999997"/>
    <n v="26.976439999999997"/>
    <s v="C44ACCTE"/>
    <x v="49"/>
    <x v="7"/>
    <n v="4390"/>
  </r>
  <r>
    <n v="4320"/>
    <x v="4276"/>
    <x v="21"/>
    <n v="0.22200000000000042"/>
    <n v="6.7779999999999996"/>
    <n v="0"/>
    <n v="4.6500000000000004"/>
    <x v="2512"/>
    <n v="0"/>
    <n v="31.517700000000001"/>
    <n v="31.517700000000001"/>
    <s v="C44ACCTE"/>
    <x v="49"/>
    <x v="7"/>
    <n v="4390"/>
  </r>
  <r>
    <n v="4321"/>
    <x v="4277"/>
    <x v="22"/>
    <n v="0"/>
    <n v="6"/>
    <n v="0"/>
    <n v="12.89"/>
    <x v="487"/>
    <n v="0"/>
    <n v="77.34"/>
    <n v="77.34"/>
    <s v="C44ACCTE"/>
    <x v="51"/>
    <x v="6"/>
    <n v="4390"/>
  </r>
  <r>
    <n v="4322"/>
    <x v="4278"/>
    <x v="21"/>
    <n v="0.22200000000000042"/>
    <n v="6.7779999999999996"/>
    <n v="0"/>
    <n v="12.59"/>
    <x v="2428"/>
    <n v="0"/>
    <n v="85.33502"/>
    <n v="85.33502"/>
    <s v="C44ACCTE"/>
    <x v="49"/>
    <x v="7"/>
    <n v="4390"/>
  </r>
  <r>
    <n v="4323"/>
    <x v="4279"/>
    <x v="21"/>
    <n v="0.22200000000000042"/>
    <n v="6.7779999999999996"/>
    <n v="0"/>
    <n v="14.14"/>
    <x v="2564"/>
    <n v="0"/>
    <n v="95.840919999999997"/>
    <n v="95.840919999999997"/>
    <s v="C44ACCTE"/>
    <x v="49"/>
    <x v="7"/>
    <n v="4390"/>
  </r>
  <r>
    <n v="4324"/>
    <x v="4280"/>
    <x v="21"/>
    <n v="0.22200000000000042"/>
    <n v="6.7779999999999996"/>
    <n v="0"/>
    <n v="23.43"/>
    <x v="2772"/>
    <n v="0"/>
    <n v="158.80853999999999"/>
    <n v="158.80853999999999"/>
    <s v="C44ACCTE"/>
    <x v="49"/>
    <x v="7"/>
    <n v="4390"/>
  </r>
  <r>
    <n v="4325"/>
    <x v="4281"/>
    <x v="21"/>
    <n v="0.22200000000000042"/>
    <n v="6.7779999999999996"/>
    <n v="0"/>
    <n v="7.36"/>
    <x v="2282"/>
    <n v="0"/>
    <n v="49.88608"/>
    <n v="49.88608"/>
    <s v="C44ACCTE"/>
    <x v="49"/>
    <x v="7"/>
    <n v="4390"/>
  </r>
  <r>
    <n v="4326"/>
    <x v="4282"/>
    <x v="21"/>
    <n v="0.22200000000000042"/>
    <n v="6.7779999999999996"/>
    <n v="0"/>
    <n v="1.55"/>
    <x v="2286"/>
    <n v="0"/>
    <n v="10.5059"/>
    <n v="10.5059"/>
    <s v="C44ACCTE"/>
    <x v="49"/>
    <x v="7"/>
    <n v="4390"/>
  </r>
  <r>
    <n v="4327"/>
    <x v="4283"/>
    <x v="21"/>
    <n v="0.22200000000000042"/>
    <n v="6.7779999999999996"/>
    <n v="0"/>
    <n v="22.45"/>
    <x v="2773"/>
    <n v="0"/>
    <n v="152.16609999999997"/>
    <n v="152.16609999999997"/>
    <s v="C44ACCTE"/>
    <x v="49"/>
    <x v="7"/>
    <n v="4390"/>
  </r>
  <r>
    <n v="4328"/>
    <x v="4284"/>
    <x v="21"/>
    <n v="0.22200000000000042"/>
    <n v="6.7779999999999996"/>
    <n v="0"/>
    <n v="8.33"/>
    <x v="2465"/>
    <n v="0"/>
    <n v="56.460739999999994"/>
    <n v="56.460739999999994"/>
    <s v="C44ACCTE"/>
    <x v="49"/>
    <x v="7"/>
    <n v="4390"/>
  </r>
  <r>
    <n v="4329"/>
    <x v="4285"/>
    <x v="21"/>
    <n v="0.22200000000000042"/>
    <n v="6.7779999999999996"/>
    <n v="0"/>
    <n v="3.68"/>
    <x v="2281"/>
    <n v="0"/>
    <n v="24.94304"/>
    <n v="24.94304"/>
    <s v="C44ACCTE"/>
    <x v="49"/>
    <x v="7"/>
    <n v="4390"/>
  </r>
  <r>
    <n v="4330"/>
    <x v="4286"/>
    <x v="21"/>
    <n v="0.22200000000000042"/>
    <n v="6.7779999999999996"/>
    <n v="0"/>
    <n v="7.22"/>
    <x v="2694"/>
    <n v="0"/>
    <n v="48.937159999999999"/>
    <n v="48.937159999999999"/>
    <s v="C44ACCTE"/>
    <x v="49"/>
    <x v="7"/>
    <n v="4390"/>
  </r>
  <r>
    <n v="4331"/>
    <x v="4287"/>
    <x v="21"/>
    <n v="0.22200000000000042"/>
    <n v="6.7779999999999996"/>
    <n v="0"/>
    <n v="14.72"/>
    <x v="2316"/>
    <n v="0"/>
    <n v="99.77216"/>
    <n v="99.77216"/>
    <s v="C44ACCTE"/>
    <x v="49"/>
    <x v="7"/>
    <n v="4390"/>
  </r>
  <r>
    <n v="4332"/>
    <x v="4288"/>
    <x v="21"/>
    <n v="0.22200000000000042"/>
    <n v="6.7779999999999996"/>
    <n v="0"/>
    <n v="13.56"/>
    <x v="2497"/>
    <n v="0"/>
    <n v="91.909679999999994"/>
    <n v="91.909679999999994"/>
    <s v="C44ACCTE"/>
    <x v="49"/>
    <x v="7"/>
    <n v="4390"/>
  </r>
  <r>
    <n v="4333"/>
    <x v="4289"/>
    <x v="21"/>
    <n v="0.22200000000000042"/>
    <n v="6.7779999999999996"/>
    <n v="0"/>
    <n v="10.26"/>
    <x v="2774"/>
    <n v="0"/>
    <n v="69.542279999999991"/>
    <n v="69.542279999999991"/>
    <s v="C44ACCTE"/>
    <x v="49"/>
    <x v="7"/>
    <n v="4390"/>
  </r>
  <r>
    <n v="4334"/>
    <x v="4290"/>
    <x v="21"/>
    <n v="0.22200000000000042"/>
    <n v="6.7779999999999996"/>
    <n v="0"/>
    <n v="31.29"/>
    <x v="2775"/>
    <n v="0"/>
    <n v="212.08361999999997"/>
    <n v="212.08361999999997"/>
    <s v="C44ACCTE"/>
    <x v="49"/>
    <x v="7"/>
    <n v="4390"/>
  </r>
  <r>
    <n v="4335"/>
    <x v="4291"/>
    <x v="21"/>
    <n v="0.22200000000000042"/>
    <n v="6.7779999999999996"/>
    <n v="0"/>
    <n v="7.66"/>
    <x v="2344"/>
    <n v="0"/>
    <n v="51.91948"/>
    <n v="51.91948"/>
    <s v="C44ACCTE"/>
    <x v="49"/>
    <x v="7"/>
    <n v="4390"/>
  </r>
  <r>
    <n v="4336"/>
    <x v="4292"/>
    <x v="21"/>
    <n v="0.22200000000000042"/>
    <n v="6.7779999999999996"/>
    <n v="0"/>
    <n v="3.68"/>
    <x v="2281"/>
    <n v="0"/>
    <n v="24.94304"/>
    <n v="24.94304"/>
    <s v="C44ACCTE"/>
    <x v="49"/>
    <x v="7"/>
    <n v="4390"/>
  </r>
  <r>
    <n v="4337"/>
    <x v="4293"/>
    <x v="21"/>
    <n v="0.22200000000000042"/>
    <n v="6.7779999999999996"/>
    <n v="0"/>
    <n v="3.98"/>
    <x v="2306"/>
    <n v="0"/>
    <n v="26.976439999999997"/>
    <n v="26.976439999999997"/>
    <s v="C44ACCTE"/>
    <x v="49"/>
    <x v="7"/>
    <n v="4390"/>
  </r>
  <r>
    <n v="4338"/>
    <x v="4294"/>
    <x v="21"/>
    <n v="0.22200000000000042"/>
    <n v="6.7779999999999996"/>
    <n v="0"/>
    <n v="7.36"/>
    <x v="2282"/>
    <n v="0"/>
    <n v="49.88608"/>
    <n v="49.88608"/>
    <s v="C44ACCTE"/>
    <x v="49"/>
    <x v="7"/>
    <n v="4390"/>
  </r>
  <r>
    <n v="4339"/>
    <x v="4295"/>
    <x v="21"/>
    <n v="0.22200000000000042"/>
    <n v="6.7779999999999996"/>
    <n v="0"/>
    <n v="18.399999999999999"/>
    <x v="2406"/>
    <n v="0"/>
    <n v="124.71519999999998"/>
    <n v="124.71519999999998"/>
    <s v="C44ACCTE"/>
    <x v="49"/>
    <x v="7"/>
    <n v="4390"/>
  </r>
  <r>
    <n v="4340"/>
    <x v="4296"/>
    <x v="21"/>
    <n v="0.22200000000000042"/>
    <n v="6.7779999999999996"/>
    <n v="0"/>
    <n v="4.6500000000000004"/>
    <x v="2512"/>
    <n v="0"/>
    <n v="31.517700000000001"/>
    <n v="31.517700000000001"/>
    <s v="C44ACCTE"/>
    <x v="49"/>
    <x v="7"/>
    <n v="4390"/>
  </r>
  <r>
    <n v="4341"/>
    <x v="4297"/>
    <x v="21"/>
    <n v="0.22200000000000042"/>
    <n v="6.7779999999999996"/>
    <n v="0"/>
    <n v="62.79"/>
    <x v="2776"/>
    <n v="0"/>
    <n v="425.59061999999994"/>
    <n v="425.59061999999994"/>
    <s v="C44ACCTE"/>
    <x v="49"/>
    <x v="7"/>
    <n v="4390"/>
  </r>
  <r>
    <n v="4342"/>
    <x v="4298"/>
    <x v="21"/>
    <n v="0.22200000000000042"/>
    <n v="6.7779999999999996"/>
    <n v="0"/>
    <n v="15.12"/>
    <x v="2777"/>
    <n v="0"/>
    <n v="102.48335999999999"/>
    <n v="102.48335999999999"/>
    <s v="C44ACCTE"/>
    <x v="49"/>
    <x v="7"/>
    <n v="4390"/>
  </r>
  <r>
    <n v="4343"/>
    <x v="4299"/>
    <x v="21"/>
    <n v="0.22200000000000042"/>
    <n v="6.7779999999999996"/>
    <n v="0"/>
    <n v="4.6399999999999997"/>
    <x v="2483"/>
    <n v="0"/>
    <n v="31.449919999999995"/>
    <n v="31.449919999999995"/>
    <s v="C44ACCTE"/>
    <x v="49"/>
    <x v="7"/>
    <n v="4390"/>
  </r>
  <r>
    <n v="4344"/>
    <x v="4300"/>
    <x v="21"/>
    <n v="0.22200000000000042"/>
    <n v="6.7779999999999996"/>
    <n v="0"/>
    <n v="11.04"/>
    <x v="2319"/>
    <n v="0"/>
    <n v="74.829119999999989"/>
    <n v="74.829119999999989"/>
    <s v="C44ACCTE"/>
    <x v="49"/>
    <x v="7"/>
    <n v="4390"/>
  </r>
  <r>
    <n v="4345"/>
    <x v="4301"/>
    <x v="22"/>
    <n v="0"/>
    <n v="6"/>
    <n v="0"/>
    <n v="22.87"/>
    <x v="2778"/>
    <n v="0"/>
    <n v="137.22"/>
    <n v="137.22"/>
    <s v="C44ACCTE"/>
    <x v="51"/>
    <x v="6"/>
    <n v="4390"/>
  </r>
  <r>
    <n v="4346"/>
    <x v="4302"/>
    <x v="25"/>
    <n v="0"/>
    <n v="7.4"/>
    <n v="0"/>
    <n v="25.2"/>
    <x v="2454"/>
    <n v="0"/>
    <n v="186.48"/>
    <n v="186.48"/>
    <s v="C44ACCTE"/>
    <x v="62"/>
    <x v="6"/>
    <n v="4390"/>
  </r>
  <r>
    <n v="4347"/>
    <x v="4303"/>
    <x v="21"/>
    <n v="0.22200000000000042"/>
    <n v="6.7779999999999996"/>
    <n v="0"/>
    <n v="3.1"/>
    <x v="2337"/>
    <n v="0"/>
    <n v="21.011800000000001"/>
    <n v="21.011800000000001"/>
    <s v="C44ACCTE"/>
    <x v="49"/>
    <x v="7"/>
    <n v="4390"/>
  </r>
  <r>
    <n v="4348"/>
    <x v="4304"/>
    <x v="21"/>
    <n v="0.22200000000000042"/>
    <n v="6.7779999999999996"/>
    <n v="0"/>
    <n v="4.12"/>
    <x v="2276"/>
    <n v="0"/>
    <n v="27.925359999999998"/>
    <n v="27.925359999999998"/>
    <s v="C44ACCTE"/>
    <x v="49"/>
    <x v="7"/>
    <n v="4390"/>
  </r>
  <r>
    <n v="4349"/>
    <x v="4305"/>
    <x v="21"/>
    <n v="0.22200000000000042"/>
    <n v="6.7779999999999996"/>
    <n v="0"/>
    <n v="3.68"/>
    <x v="2281"/>
    <n v="0"/>
    <n v="24.94304"/>
    <n v="24.94304"/>
    <s v="C44ACCTE"/>
    <x v="49"/>
    <x v="7"/>
    <n v="4390"/>
  </r>
  <r>
    <n v="4350"/>
    <x v="4305"/>
    <x v="25"/>
    <n v="0"/>
    <n v="7.4"/>
    <n v="0"/>
    <n v="3.68"/>
    <x v="2281"/>
    <n v="0"/>
    <n v="27.232000000000003"/>
    <n v="27.232000000000003"/>
    <s v="C44ACCTE"/>
    <x v="62"/>
    <x v="6"/>
    <n v="4390"/>
  </r>
  <r>
    <n v="4351"/>
    <x v="4306"/>
    <x v="22"/>
    <n v="0.17999999999999972"/>
    <n v="5.82"/>
    <n v="0"/>
    <n v="25.76"/>
    <x v="2570"/>
    <n v="0"/>
    <n v="149.92320000000001"/>
    <n v="149.92320000000001"/>
    <s v="C44ACCTE"/>
    <x v="52"/>
    <x v="6"/>
    <n v="4390"/>
  </r>
  <r>
    <n v="4352"/>
    <x v="4307"/>
    <x v="21"/>
    <n v="0.22200000000000042"/>
    <n v="6.7779999999999996"/>
    <n v="0"/>
    <n v="24.59"/>
    <x v="2684"/>
    <n v="0"/>
    <n v="166.67102"/>
    <n v="166.67102"/>
    <s v="C44ACCTE"/>
    <x v="49"/>
    <x v="7"/>
    <n v="4390"/>
  </r>
  <r>
    <n v="4353"/>
    <x v="4308"/>
    <x v="21"/>
    <n v="0.22200000000000042"/>
    <n v="6.7779999999999996"/>
    <n v="0"/>
    <n v="25.48"/>
    <x v="2587"/>
    <n v="0"/>
    <n v="172.70344"/>
    <n v="172.70344"/>
    <s v="C44ACCTE"/>
    <x v="49"/>
    <x v="7"/>
    <n v="4390"/>
  </r>
  <r>
    <n v="4354"/>
    <x v="4309"/>
    <x v="21"/>
    <n v="0.22200000000000042"/>
    <n v="6.7779999999999996"/>
    <n v="0"/>
    <n v="8.6300000000000008"/>
    <x v="2779"/>
    <n v="0"/>
    <n v="58.494140000000002"/>
    <n v="58.494140000000002"/>
    <s v="C44ACCTE"/>
    <x v="49"/>
    <x v="7"/>
    <n v="4390"/>
  </r>
  <r>
    <n v="4355"/>
    <x v="4310"/>
    <x v="21"/>
    <n v="0.22200000000000042"/>
    <n v="6.7779999999999996"/>
    <n v="0"/>
    <n v="15.46"/>
    <x v="2780"/>
    <n v="0"/>
    <n v="104.78788"/>
    <n v="104.78788"/>
    <s v="C44ACCTE"/>
    <x v="49"/>
    <x v="7"/>
    <n v="4390"/>
  </r>
  <r>
    <n v="4356"/>
    <x v="4311"/>
    <x v="21"/>
    <n v="0.22200000000000042"/>
    <n v="6.7779999999999996"/>
    <n v="0"/>
    <n v="6.78"/>
    <x v="2317"/>
    <n v="0"/>
    <n v="45.954839999999997"/>
    <n v="45.954839999999997"/>
    <s v="C44ACCTE"/>
    <x v="49"/>
    <x v="7"/>
    <n v="4390"/>
  </r>
  <r>
    <n v="4357"/>
    <x v="4312"/>
    <x v="21"/>
    <n v="0.22200000000000042"/>
    <n v="6.7779999999999996"/>
    <n v="0"/>
    <n v="17.260000000000002"/>
    <x v="2781"/>
    <n v="0"/>
    <n v="116.98828"/>
    <n v="116.98828"/>
    <s v="C44ACCTE"/>
    <x v="49"/>
    <x v="7"/>
    <n v="4390"/>
  </r>
  <r>
    <n v="4358"/>
    <x v="4313"/>
    <x v="21"/>
    <n v="0.22200000000000042"/>
    <n v="6.7779999999999996"/>
    <n v="0"/>
    <n v="22.08"/>
    <x v="2409"/>
    <n v="0"/>
    <n v="149.65823999999998"/>
    <n v="149.65823999999998"/>
    <s v="C44ACCTE"/>
    <x v="49"/>
    <x v="7"/>
    <n v="4390"/>
  </r>
  <r>
    <n v="4359"/>
    <x v="4314"/>
    <x v="21"/>
    <n v="0.22200000000000042"/>
    <n v="6.7779999999999996"/>
    <n v="0"/>
    <n v="14.72"/>
    <x v="2316"/>
    <n v="0"/>
    <n v="99.77216"/>
    <n v="99.77216"/>
    <s v="C44ACCTE"/>
    <x v="49"/>
    <x v="7"/>
    <n v="4390"/>
  </r>
  <r>
    <n v="4360"/>
    <x v="4314"/>
    <x v="25"/>
    <n v="0"/>
    <n v="7.4"/>
    <n v="0"/>
    <n v="22.08"/>
    <x v="2409"/>
    <n v="0"/>
    <n v="163.392"/>
    <n v="163.392"/>
    <s v="C44ACCTE"/>
    <x v="62"/>
    <x v="6"/>
    <n v="4390"/>
  </r>
  <r>
    <n v="4361"/>
    <x v="4315"/>
    <x v="21"/>
    <n v="0.22200000000000042"/>
    <n v="6.7779999999999996"/>
    <n v="0"/>
    <n v="20.36"/>
    <x v="2782"/>
    <n v="0"/>
    <n v="138.00008"/>
    <n v="138.00008"/>
    <s v="C44ACCTE"/>
    <x v="49"/>
    <x v="7"/>
    <n v="4390"/>
  </r>
  <r>
    <n v="4362"/>
    <x v="4316"/>
    <x v="21"/>
    <n v="0.22200000000000042"/>
    <n v="6.7779999999999996"/>
    <n v="0"/>
    <n v="3.68"/>
    <x v="2281"/>
    <n v="0"/>
    <n v="24.94304"/>
    <n v="24.94304"/>
    <s v="C44ACCTE"/>
    <x v="49"/>
    <x v="7"/>
    <n v="4390"/>
  </r>
  <r>
    <n v="4363"/>
    <x v="4316"/>
    <x v="22"/>
    <n v="0"/>
    <n v="6"/>
    <n v="0"/>
    <n v="37.21"/>
    <x v="2783"/>
    <n v="0"/>
    <n v="223.26"/>
    <n v="223.26"/>
    <s v="C44ACCTE"/>
    <x v="51"/>
    <x v="6"/>
    <n v="4390"/>
  </r>
  <r>
    <n v="4364"/>
    <x v="4317"/>
    <x v="21"/>
    <n v="0.22200000000000042"/>
    <n v="6.7779999999999996"/>
    <n v="0"/>
    <n v="40.29"/>
    <x v="2784"/>
    <n v="0"/>
    <n v="273.08561999999995"/>
    <n v="273.08561999999995"/>
    <s v="C44ACCTE"/>
    <x v="49"/>
    <x v="7"/>
    <n v="4390"/>
  </r>
  <r>
    <n v="4365"/>
    <x v="4318"/>
    <x v="21"/>
    <n v="0.22200000000000042"/>
    <n v="6.7779999999999996"/>
    <n v="0"/>
    <n v="4.12"/>
    <x v="2276"/>
    <n v="0"/>
    <n v="27.925359999999998"/>
    <n v="27.925359999999998"/>
    <s v="C44ACCTE"/>
    <x v="49"/>
    <x v="7"/>
    <n v="4390"/>
  </r>
  <r>
    <n v="4366"/>
    <x v="4319"/>
    <x v="21"/>
    <n v="0.22200000000000042"/>
    <n v="6.7779999999999996"/>
    <n v="0"/>
    <n v="28.41"/>
    <x v="2785"/>
    <n v="0"/>
    <n v="192.56297999999998"/>
    <n v="192.56297999999998"/>
    <s v="C44ACCTE"/>
    <x v="49"/>
    <x v="7"/>
    <n v="4390"/>
  </r>
  <r>
    <n v="4367"/>
    <x v="4320"/>
    <x v="21"/>
    <n v="0.22200000000000042"/>
    <n v="6.7779999999999996"/>
    <n v="0"/>
    <n v="10.18"/>
    <x v="2360"/>
    <n v="0"/>
    <n v="69.000039999999998"/>
    <n v="69.000039999999998"/>
    <s v="C44ACCTE"/>
    <x v="49"/>
    <x v="7"/>
    <n v="4390"/>
  </r>
  <r>
    <n v="4368"/>
    <x v="4321"/>
    <x v="21"/>
    <n v="0.22200000000000042"/>
    <n v="6.7779999999999996"/>
    <n v="0"/>
    <n v="24.73"/>
    <x v="2786"/>
    <n v="0"/>
    <n v="167.61993999999999"/>
    <n v="167.61993999999999"/>
    <s v="C44ACCTE"/>
    <x v="49"/>
    <x v="7"/>
    <n v="4390"/>
  </r>
  <r>
    <n v="4369"/>
    <x v="4322"/>
    <x v="21"/>
    <n v="0.22200000000000042"/>
    <n v="6.7779999999999996"/>
    <n v="0"/>
    <n v="2.82"/>
    <x v="2277"/>
    <n v="0"/>
    <n v="19.113959999999999"/>
    <n v="19.113959999999999"/>
    <s v="C44ACCTE"/>
    <x v="49"/>
    <x v="7"/>
    <n v="4390"/>
  </r>
  <r>
    <n v="4370"/>
    <x v="4323"/>
    <x v="21"/>
    <n v="0.22200000000000042"/>
    <n v="6.7779999999999996"/>
    <n v="0"/>
    <n v="20.47"/>
    <x v="2787"/>
    <n v="0"/>
    <n v="138.74565999999999"/>
    <n v="138.74565999999999"/>
    <s v="C44ACCTE"/>
    <x v="49"/>
    <x v="7"/>
    <n v="4390"/>
  </r>
  <r>
    <n v="4371"/>
    <x v="4324"/>
    <x v="21"/>
    <n v="0.22200000000000042"/>
    <n v="6.7779999999999996"/>
    <n v="0"/>
    <n v="8.0500000000000007"/>
    <x v="2359"/>
    <n v="0"/>
    <n v="54.562899999999999"/>
    <n v="54.562899999999999"/>
    <s v="C44ACCTE"/>
    <x v="49"/>
    <x v="7"/>
    <n v="4390"/>
  </r>
  <r>
    <n v="4372"/>
    <x v="4325"/>
    <x v="22"/>
    <n v="0"/>
    <n v="6"/>
    <n v="0"/>
    <n v="14.44"/>
    <x v="2583"/>
    <n v="0"/>
    <n v="86.64"/>
    <n v="86.64"/>
    <s v="C44ACCTE"/>
    <x v="52"/>
    <x v="6"/>
    <n v="4390"/>
  </r>
  <r>
    <n v="4373"/>
    <x v="4326"/>
    <x v="21"/>
    <n v="0.22200000000000042"/>
    <n v="6.7779999999999996"/>
    <n v="0"/>
    <n v="19.66"/>
    <x v="2788"/>
    <n v="0"/>
    <n v="133.25548000000001"/>
    <n v="133.25548000000001"/>
    <s v="C44ACCTE"/>
    <x v="49"/>
    <x v="7"/>
    <n v="4390"/>
  </r>
  <r>
    <n v="4374"/>
    <x v="4327"/>
    <x v="21"/>
    <n v="0.22200000000000042"/>
    <n v="6.7779999999999996"/>
    <n v="0"/>
    <n v="21.8"/>
    <x v="2435"/>
    <n v="0"/>
    <n v="147.7604"/>
    <n v="147.7604"/>
    <s v="C44ACCTE"/>
    <x v="49"/>
    <x v="7"/>
    <n v="4390"/>
  </r>
  <r>
    <n v="4375"/>
    <x v="4328"/>
    <x v="21"/>
    <n v="0.22200000000000042"/>
    <n v="6.7779999999999996"/>
    <n v="0"/>
    <n v="22.08"/>
    <x v="2409"/>
    <n v="0"/>
    <n v="149.65823999999998"/>
    <n v="149.65823999999998"/>
    <s v="C44ACCTE"/>
    <x v="49"/>
    <x v="7"/>
    <n v="4390"/>
  </r>
  <r>
    <n v="4376"/>
    <x v="4329"/>
    <x v="21"/>
    <n v="0.22200000000000042"/>
    <n v="6.7779999999999996"/>
    <n v="0"/>
    <n v="6.78"/>
    <x v="2317"/>
    <n v="0"/>
    <n v="45.954839999999997"/>
    <n v="45.954839999999997"/>
    <s v="C44ACCTE"/>
    <x v="49"/>
    <x v="7"/>
    <n v="4390"/>
  </r>
  <r>
    <n v="4377"/>
    <x v="4330"/>
    <x v="21"/>
    <n v="0.22200000000000042"/>
    <n v="6.7779999999999996"/>
    <n v="0"/>
    <n v="3.68"/>
    <x v="2281"/>
    <n v="0"/>
    <n v="24.94304"/>
    <n v="24.94304"/>
    <s v="C44ACCTE"/>
    <x v="49"/>
    <x v="7"/>
    <n v="4390"/>
  </r>
  <r>
    <n v="4378"/>
    <x v="4331"/>
    <x v="21"/>
    <n v="0.22200000000000042"/>
    <n v="6.7779999999999996"/>
    <n v="0"/>
    <n v="15.55"/>
    <x v="2545"/>
    <n v="0"/>
    <n v="105.39789999999999"/>
    <n v="105.39789999999999"/>
    <s v="C44ACCTE"/>
    <x v="49"/>
    <x v="7"/>
    <n v="4390"/>
  </r>
  <r>
    <n v="4379"/>
    <x v="4332"/>
    <x v="21"/>
    <n v="0.22200000000000042"/>
    <n v="6.7779999999999996"/>
    <n v="0"/>
    <n v="45"/>
    <x v="2789"/>
    <n v="0"/>
    <n v="305.01"/>
    <n v="305.01"/>
    <s v="C44ACCTE"/>
    <x v="49"/>
    <x v="7"/>
    <n v="4390"/>
  </r>
  <r>
    <n v="4380"/>
    <x v="4333"/>
    <x v="21"/>
    <n v="0.22200000000000042"/>
    <n v="6.7779999999999996"/>
    <n v="0"/>
    <n v="33.96"/>
    <x v="2790"/>
    <n v="0"/>
    <n v="230.18088"/>
    <n v="230.18088"/>
    <s v="C44ACCTE"/>
    <x v="49"/>
    <x v="7"/>
    <n v="4390"/>
  </r>
  <r>
    <n v="4381"/>
    <x v="4334"/>
    <x v="21"/>
    <n v="0.22200000000000042"/>
    <n v="6.7779999999999996"/>
    <n v="0"/>
    <n v="14"/>
    <x v="2576"/>
    <n v="0"/>
    <n v="94.891999999999996"/>
    <n v="94.891999999999996"/>
    <s v="C44ACCTE"/>
    <x v="49"/>
    <x v="7"/>
    <n v="4390"/>
  </r>
  <r>
    <n v="4382"/>
    <x v="4335"/>
    <x v="21"/>
    <n v="0.22200000000000042"/>
    <n v="6.7779999999999996"/>
    <n v="0"/>
    <n v="1.55"/>
    <x v="2286"/>
    <n v="0"/>
    <n v="10.5059"/>
    <n v="10.5059"/>
    <s v="C44ACCTE"/>
    <x v="49"/>
    <x v="7"/>
    <n v="4390"/>
  </r>
  <r>
    <n v="4383"/>
    <x v="4336"/>
    <x v="21"/>
    <n v="0.22200000000000042"/>
    <n v="6.7779999999999996"/>
    <n v="0"/>
    <n v="32.26"/>
    <x v="2709"/>
    <n v="0"/>
    <n v="218.65827999999996"/>
    <n v="218.65827999999996"/>
    <s v="C44ACCTE"/>
    <x v="49"/>
    <x v="7"/>
    <n v="4390"/>
  </r>
  <r>
    <n v="4384"/>
    <x v="4337"/>
    <x v="21"/>
    <n v="0.22200000000000042"/>
    <n v="6.7779999999999996"/>
    <n v="0"/>
    <n v="51.93"/>
    <x v="2791"/>
    <n v="0"/>
    <n v="351.98154"/>
    <n v="351.98154"/>
    <s v="C44ACCTE"/>
    <x v="49"/>
    <x v="7"/>
    <n v="4390"/>
  </r>
  <r>
    <n v="4385"/>
    <x v="4338"/>
    <x v="21"/>
    <n v="0.22200000000000042"/>
    <n v="6.7779999999999996"/>
    <n v="0"/>
    <n v="23.46"/>
    <x v="2792"/>
    <n v="0"/>
    <n v="159.01187999999999"/>
    <n v="159.01187999999999"/>
    <s v="C44ACCTE"/>
    <x v="49"/>
    <x v="7"/>
    <n v="4390"/>
  </r>
  <r>
    <n v="4386"/>
    <x v="4339"/>
    <x v="21"/>
    <n v="0.22200000000000042"/>
    <n v="6.7779999999999996"/>
    <n v="0"/>
    <n v="19.670000000000002"/>
    <x v="2793"/>
    <n v="0"/>
    <n v="133.32326"/>
    <n v="133.32326"/>
    <s v="C44ACCTE"/>
    <x v="49"/>
    <x v="7"/>
    <n v="4390"/>
  </r>
  <r>
    <n v="4387"/>
    <x v="4340"/>
    <x v="21"/>
    <n v="0.22200000000000042"/>
    <n v="6.7779999999999996"/>
    <n v="0"/>
    <n v="16.57"/>
    <x v="2464"/>
    <n v="0"/>
    <n v="112.31146"/>
    <n v="112.31146"/>
    <s v="C44ACCTE"/>
    <x v="49"/>
    <x v="7"/>
    <n v="4390"/>
  </r>
  <r>
    <n v="4388"/>
    <x v="4341"/>
    <x v="21"/>
    <n v="0.22200000000000042"/>
    <n v="6.7779999999999996"/>
    <n v="0"/>
    <n v="24.9"/>
    <x v="2518"/>
    <n v="0"/>
    <n v="168.77219999999997"/>
    <n v="168.77219999999997"/>
    <s v="C44ACCTE"/>
    <x v="49"/>
    <x v="7"/>
    <n v="4390"/>
  </r>
  <r>
    <n v="4389"/>
    <x v="4342"/>
    <x v="21"/>
    <n v="0.22200000000000042"/>
    <n v="6.7779999999999996"/>
    <n v="0"/>
    <n v="8.0500000000000007"/>
    <x v="2359"/>
    <n v="0"/>
    <n v="54.562899999999999"/>
    <n v="54.562899999999999"/>
    <s v="C44ACCTE"/>
    <x v="49"/>
    <x v="7"/>
    <n v="4390"/>
  </r>
  <r>
    <n v="4390"/>
    <x v="4343"/>
    <x v="21"/>
    <n v="0.22200000000000042"/>
    <n v="6.7779999999999996"/>
    <n v="0"/>
    <n v="3.68"/>
    <x v="2281"/>
    <n v="0"/>
    <n v="24.94304"/>
    <n v="24.94304"/>
    <s v="C44ACCTE"/>
    <x v="49"/>
    <x v="7"/>
    <n v="4390"/>
  </r>
  <r>
    <n v="4391"/>
    <x v="4344"/>
    <x v="21"/>
    <n v="0.22200000000000042"/>
    <n v="6.7779999999999996"/>
    <n v="0"/>
    <n v="5.23"/>
    <x v="2322"/>
    <n v="0"/>
    <n v="35.44894"/>
    <n v="35.44894"/>
    <s v="C44ACCTE"/>
    <x v="49"/>
    <x v="7"/>
    <n v="4390"/>
  </r>
  <r>
    <n v="4392"/>
    <x v="4345"/>
    <x v="21"/>
    <n v="0.22200000000000042"/>
    <n v="6.7779999999999996"/>
    <n v="0"/>
    <n v="3.68"/>
    <x v="2281"/>
    <n v="0"/>
    <n v="24.94304"/>
    <n v="24.94304"/>
    <s v="C44ACCTE"/>
    <x v="49"/>
    <x v="7"/>
    <n v="4390"/>
  </r>
  <r>
    <n v="4393"/>
    <x v="4346"/>
    <x v="21"/>
    <n v="0.22200000000000042"/>
    <n v="6.7779999999999996"/>
    <n v="0"/>
    <n v="7.66"/>
    <x v="2344"/>
    <n v="0"/>
    <n v="51.91948"/>
    <n v="51.91948"/>
    <s v="C44ACCTE"/>
    <x v="49"/>
    <x v="7"/>
    <n v="4390"/>
  </r>
  <r>
    <n v="4394"/>
    <x v="4347"/>
    <x v="9"/>
    <n v="0"/>
    <n v="4.5999999999999996"/>
    <n v="0"/>
    <n v="45.31"/>
    <x v="2794"/>
    <n v="0"/>
    <n v="208.42599999999999"/>
    <n v="208.42599999999999"/>
    <s v="C45ACCTE"/>
    <x v="43"/>
    <x v="8"/>
    <n v="4400"/>
  </r>
  <r>
    <n v="4395"/>
    <x v="4348"/>
    <x v="9"/>
    <n v="0"/>
    <n v="4.5999999999999996"/>
    <n v="0"/>
    <n v="6.7"/>
    <x v="2795"/>
    <n v="0"/>
    <n v="30.819999999999997"/>
    <n v="30.819999999999997"/>
    <s v="C45ACCTE"/>
    <x v="43"/>
    <x v="8"/>
    <n v="4400"/>
  </r>
  <r>
    <n v="4396"/>
    <x v="4349"/>
    <x v="9"/>
    <n v="0"/>
    <n v="4.5999999999999996"/>
    <n v="0"/>
    <n v="15.67"/>
    <x v="2304"/>
    <n v="0"/>
    <n v="72.081999999999994"/>
    <n v="72.081999999999994"/>
    <s v="C45ACCTE"/>
    <x v="43"/>
    <x v="8"/>
    <n v="4400"/>
  </r>
  <r>
    <n v="4397"/>
    <x v="4350"/>
    <x v="9"/>
    <n v="0"/>
    <n v="4.5999999999999996"/>
    <n v="0"/>
    <n v="3.06"/>
    <x v="2299"/>
    <n v="0"/>
    <n v="14.075999999999999"/>
    <n v="14.075999999999999"/>
    <s v="C45ACCTE"/>
    <x v="43"/>
    <x v="8"/>
    <n v="4400"/>
  </r>
  <r>
    <n v="4398"/>
    <x v="4351"/>
    <x v="9"/>
    <n v="0"/>
    <n v="4.5999999999999996"/>
    <n v="0"/>
    <n v="12.96"/>
    <x v="2796"/>
    <n v="0"/>
    <n v="59.616"/>
    <n v="59.616"/>
    <s v="C45ACCTE"/>
    <x v="46"/>
    <x v="8"/>
    <n v="4400"/>
  </r>
  <r>
    <n v="4399"/>
    <x v="4352"/>
    <x v="18"/>
    <n v="0.16500000000000004"/>
    <n v="5.1349999999999998"/>
    <n v="0"/>
    <n v="5.77"/>
    <x v="2267"/>
    <n v="0"/>
    <n v="29.628949999999996"/>
    <n v="29.628949999999996"/>
    <s v="C45ACCTE"/>
    <x v="48"/>
    <x v="2"/>
    <n v="4400"/>
  </r>
  <r>
    <n v="4400"/>
    <x v="4353"/>
    <x v="9"/>
    <n v="0"/>
    <n v="4.5999999999999996"/>
    <n v="0"/>
    <n v="14.6"/>
    <x v="2302"/>
    <n v="0"/>
    <n v="67.16"/>
    <n v="67.16"/>
    <s v="C45ACCTE"/>
    <x v="41"/>
    <x v="8"/>
    <n v="4400"/>
  </r>
  <r>
    <n v="4401"/>
    <x v="4354"/>
    <x v="18"/>
    <n v="0.16500000000000004"/>
    <n v="5.1349999999999998"/>
    <n v="0"/>
    <n v="20.95"/>
    <x v="2797"/>
    <n v="0"/>
    <n v="107.57825"/>
    <n v="107.57825"/>
    <s v="C45ACCTE"/>
    <x v="48"/>
    <x v="2"/>
    <n v="4400"/>
  </r>
  <r>
    <n v="4402"/>
    <x v="4355"/>
    <x v="9"/>
    <n v="0"/>
    <n v="4.5999999999999996"/>
    <n v="0"/>
    <n v="17.309999999999999"/>
    <x v="2301"/>
    <n v="0"/>
    <n v="79.625999999999991"/>
    <n v="79.625999999999991"/>
    <s v="C45ACCTE"/>
    <x v="41"/>
    <x v="8"/>
    <n v="4400"/>
  </r>
  <r>
    <n v="4403"/>
    <x v="4356"/>
    <x v="9"/>
    <n v="0"/>
    <n v="4.5999999999999996"/>
    <n v="0"/>
    <n v="7.77"/>
    <x v="2798"/>
    <n v="0"/>
    <n v="35.741999999999997"/>
    <n v="35.741999999999997"/>
    <s v="C45ACCTE"/>
    <x v="46"/>
    <x v="8"/>
    <n v="4400"/>
  </r>
  <r>
    <n v="4404"/>
    <x v="4357"/>
    <x v="9"/>
    <n v="0"/>
    <n v="4.5999999999999996"/>
    <n v="0"/>
    <n v="14.6"/>
    <x v="2302"/>
    <n v="0"/>
    <n v="67.16"/>
    <n v="67.16"/>
    <s v="C45ACCTE"/>
    <x v="46"/>
    <x v="8"/>
    <n v="4400"/>
  </r>
  <r>
    <n v="4405"/>
    <x v="4358"/>
    <x v="5"/>
    <n v="0"/>
    <n v="4.9000000000000004"/>
    <n v="0"/>
    <n v="17.66"/>
    <x v="2336"/>
    <n v="0"/>
    <n v="86.534000000000006"/>
    <n v="86.534000000000006"/>
    <s v="C45ACCTE"/>
    <x v="40"/>
    <x v="2"/>
    <n v="4400"/>
  </r>
  <r>
    <n v="4406"/>
    <x v="4359"/>
    <x v="9"/>
    <n v="0"/>
    <n v="4.5999999999999996"/>
    <n v="0"/>
    <n v="3.06"/>
    <x v="2299"/>
    <n v="0"/>
    <n v="14.075999999999999"/>
    <n v="14.075999999999999"/>
    <s v="C45ACCTE"/>
    <x v="46"/>
    <x v="8"/>
    <n v="4400"/>
  </r>
  <r>
    <n v="4407"/>
    <x v="4360"/>
    <x v="9"/>
    <n v="0"/>
    <n v="4.5999999999999996"/>
    <n v="0"/>
    <n v="43.3"/>
    <x v="2799"/>
    <n v="0"/>
    <n v="199.17999999999998"/>
    <n v="199.17999999999998"/>
    <s v="C45ACCTE"/>
    <x v="43"/>
    <x v="8"/>
    <n v="4400"/>
  </r>
  <r>
    <n v="4408"/>
    <x v="4361"/>
    <x v="9"/>
    <n v="0"/>
    <n v="4.5999999999999996"/>
    <n v="0"/>
    <n v="3.06"/>
    <x v="2299"/>
    <n v="0"/>
    <n v="14.075999999999999"/>
    <n v="14.075999999999999"/>
    <s v="C45ACCTE"/>
    <x v="43"/>
    <x v="8"/>
    <n v="4400"/>
  </r>
  <r>
    <n v="4409"/>
    <x v="4362"/>
    <x v="9"/>
    <n v="0"/>
    <n v="4.5999999999999996"/>
    <n v="0"/>
    <n v="12.24"/>
    <x v="2800"/>
    <n v="0"/>
    <n v="56.303999999999995"/>
    <n v="56.303999999999995"/>
    <s v="C45ACCTE"/>
    <x v="46"/>
    <x v="8"/>
    <n v="4400"/>
  </r>
  <r>
    <n v="4410"/>
    <x v="4363"/>
    <x v="9"/>
    <n v="0"/>
    <n v="4.5999999999999996"/>
    <n v="0"/>
    <n v="4.2"/>
    <x v="2382"/>
    <n v="0"/>
    <n v="19.32"/>
    <n v="19.32"/>
    <s v="C45ACCTE"/>
    <x v="46"/>
    <x v="8"/>
    <n v="4400"/>
  </r>
  <r>
    <n v="4411"/>
    <x v="4364"/>
    <x v="9"/>
    <n v="0"/>
    <n v="4.5999999999999996"/>
    <n v="0"/>
    <n v="5.77"/>
    <x v="2267"/>
    <n v="0"/>
    <n v="26.541999999999994"/>
    <n v="26.541999999999994"/>
    <s v="C45ACCTE"/>
    <x v="46"/>
    <x v="8"/>
    <n v="4400"/>
  </r>
  <r>
    <n v="4412"/>
    <x v="4365"/>
    <x v="20"/>
    <n v="0"/>
    <n v="5.4"/>
    <n v="0"/>
    <n v="32.479999999999997"/>
    <x v="2801"/>
    <n v="0"/>
    <n v="175.392"/>
    <n v="175.392"/>
    <s v="C45ACCTE"/>
    <x v="45"/>
    <x v="8"/>
    <n v="4400"/>
  </r>
  <r>
    <n v="4413"/>
    <x v="4366"/>
    <x v="18"/>
    <n v="0.16500000000000004"/>
    <n v="5.1349999999999998"/>
    <n v="0"/>
    <n v="23.01"/>
    <x v="2802"/>
    <n v="0"/>
    <n v="118.15635"/>
    <n v="118.15635"/>
    <s v="C45ACCTE"/>
    <x v="48"/>
    <x v="2"/>
    <n v="4400"/>
  </r>
  <r>
    <n v="4414"/>
    <x v="4367"/>
    <x v="9"/>
    <n v="0"/>
    <n v="4.5999999999999996"/>
    <n v="0"/>
    <n v="11.54"/>
    <x v="2300"/>
    <n v="0"/>
    <n v="53.083999999999989"/>
    <n v="53.083999999999989"/>
    <s v="C45ACCTE"/>
    <x v="46"/>
    <x v="8"/>
    <n v="4400"/>
  </r>
  <r>
    <n v="4415"/>
    <x v="4368"/>
    <x v="9"/>
    <n v="0.1379999999999999"/>
    <n v="4.4619999999999997"/>
    <n v="0"/>
    <n v="54.42"/>
    <x v="2803"/>
    <n v="0"/>
    <n v="242.82203999999999"/>
    <n v="242.82203999999999"/>
    <s v="C45ACCTE"/>
    <x v="43"/>
    <x v="8"/>
    <n v="4400"/>
  </r>
  <r>
    <n v="4416"/>
    <x v="4369"/>
    <x v="9"/>
    <n v="0"/>
    <n v="4.5999999999999996"/>
    <n v="0"/>
    <n v="21.3"/>
    <x v="2804"/>
    <n v="0"/>
    <n v="97.97999999999999"/>
    <n v="97.97999999999999"/>
    <s v="C45ACCTE"/>
    <x v="43"/>
    <x v="8"/>
    <n v="4400"/>
  </r>
  <r>
    <n v="4417"/>
    <x v="4370"/>
    <x v="5"/>
    <n v="0"/>
    <n v="4.9000000000000004"/>
    <n v="0"/>
    <n v="5.77"/>
    <x v="2267"/>
    <n v="0"/>
    <n v="28.273"/>
    <n v="28.273"/>
    <s v="C45ACCTE"/>
    <x v="44"/>
    <x v="2"/>
    <n v="4400"/>
  </r>
  <r>
    <n v="4418"/>
    <x v="4371"/>
    <x v="18"/>
    <n v="0.16500000000000004"/>
    <n v="5.1349999999999998"/>
    <n v="0"/>
    <n v="11.9"/>
    <x v="2805"/>
    <n v="0"/>
    <n v="61.106499999999997"/>
    <n v="61.106499999999997"/>
    <s v="C45ACCTE"/>
    <x v="48"/>
    <x v="2"/>
    <n v="4400"/>
  </r>
  <r>
    <n v="4419"/>
    <x v="4372"/>
    <x v="18"/>
    <n v="0.16500000000000004"/>
    <n v="5.1349999999999998"/>
    <n v="0"/>
    <n v="5.77"/>
    <x v="2267"/>
    <n v="0"/>
    <n v="29.628949999999996"/>
    <n v="29.628949999999996"/>
    <s v="C45ACCTE"/>
    <x v="48"/>
    <x v="2"/>
    <n v="4400"/>
  </r>
  <r>
    <n v="4420"/>
    <x v="4373"/>
    <x v="9"/>
    <n v="0"/>
    <n v="4.5999999999999996"/>
    <n v="0"/>
    <n v="5.77"/>
    <x v="2267"/>
    <n v="0"/>
    <n v="26.541999999999994"/>
    <n v="26.541999999999994"/>
    <s v="C45ACCTE"/>
    <x v="46"/>
    <x v="8"/>
    <n v="4400"/>
  </r>
  <r>
    <n v="4421"/>
    <x v="4374"/>
    <x v="18"/>
    <n v="0.16500000000000004"/>
    <n v="5.1349999999999998"/>
    <n v="0"/>
    <n v="17.309999999999999"/>
    <x v="2301"/>
    <n v="0"/>
    <n v="88.886849999999995"/>
    <n v="88.886849999999995"/>
    <s v="C45ACCTE"/>
    <x v="48"/>
    <x v="2"/>
    <n v="4400"/>
  </r>
  <r>
    <n v="4422"/>
    <x v="4375"/>
    <x v="18"/>
    <n v="0.16500000000000004"/>
    <n v="5.1349999999999998"/>
    <n v="0"/>
    <n v="42.51"/>
    <x v="2806"/>
    <n v="0"/>
    <n v="218.28884999999997"/>
    <n v="218.28884999999997"/>
    <s v="C45ACCTE"/>
    <x v="48"/>
    <x v="2"/>
    <n v="4400"/>
  </r>
  <r>
    <n v="4423"/>
    <x v="4376"/>
    <x v="9"/>
    <n v="0"/>
    <n v="4.5999999999999996"/>
    <n v="0"/>
    <n v="8.83"/>
    <x v="2315"/>
    <n v="0"/>
    <n v="40.617999999999995"/>
    <n v="40.617999999999995"/>
    <s v="C45ACCTE"/>
    <x v="43"/>
    <x v="8"/>
    <n v="4400"/>
  </r>
  <r>
    <n v="4424"/>
    <x v="4377"/>
    <x v="9"/>
    <n v="0"/>
    <n v="4.5999999999999996"/>
    <n v="0"/>
    <n v="44.46"/>
    <x v="2807"/>
    <n v="0"/>
    <n v="204.51599999999999"/>
    <n v="204.51599999999999"/>
    <s v="C45ACCTE"/>
    <x v="41"/>
    <x v="8"/>
    <n v="4400"/>
  </r>
  <r>
    <n v="4425"/>
    <x v="4378"/>
    <x v="9"/>
    <n v="0"/>
    <n v="4.5999999999999996"/>
    <n v="0"/>
    <n v="28.85"/>
    <x v="2305"/>
    <n v="0"/>
    <n v="132.71"/>
    <n v="132.71"/>
    <s v="C45ACCTE"/>
    <x v="41"/>
    <x v="8"/>
    <n v="4400"/>
  </r>
  <r>
    <n v="4426"/>
    <x v="4379"/>
    <x v="9"/>
    <n v="0"/>
    <n v="4.5999999999999996"/>
    <n v="0"/>
    <n v="11.54"/>
    <x v="2300"/>
    <n v="0"/>
    <n v="53.083999999999989"/>
    <n v="53.083999999999989"/>
    <s v="C45ACCTE"/>
    <x v="46"/>
    <x v="8"/>
    <n v="4400"/>
  </r>
  <r>
    <n v="4427"/>
    <x v="4380"/>
    <x v="9"/>
    <n v="0"/>
    <n v="4.5999999999999996"/>
    <n v="0"/>
    <n v="31.06"/>
    <x v="2808"/>
    <n v="0"/>
    <n v="142.87599999999998"/>
    <n v="142.87599999999998"/>
    <s v="C45ACCTE"/>
    <x v="43"/>
    <x v="8"/>
    <n v="4400"/>
  </r>
  <r>
    <n v="4428"/>
    <x v="4381"/>
    <x v="5"/>
    <n v="0"/>
    <n v="4.9000000000000004"/>
    <n v="0"/>
    <n v="32.979999999999997"/>
    <x v="2809"/>
    <n v="0"/>
    <n v="161.602"/>
    <n v="161.602"/>
    <s v="C45ACCTE"/>
    <x v="44"/>
    <x v="2"/>
    <n v="4400"/>
  </r>
  <r>
    <n v="4429"/>
    <x v="4382"/>
    <x v="9"/>
    <n v="0"/>
    <n v="4.5999999999999996"/>
    <n v="0"/>
    <n v="44.46"/>
    <x v="2807"/>
    <n v="0"/>
    <n v="204.51599999999999"/>
    <n v="204.51599999999999"/>
    <s v="C45ACCTE"/>
    <x v="43"/>
    <x v="8"/>
    <n v="4400"/>
  </r>
  <r>
    <n v="4430"/>
    <x v="4383"/>
    <x v="5"/>
    <n v="0"/>
    <n v="4.9000000000000004"/>
    <n v="0"/>
    <n v="26.49"/>
    <x v="2810"/>
    <n v="0"/>
    <n v="129.80099999999999"/>
    <n v="129.80099999999999"/>
    <s v="C45ACCTE"/>
    <x v="44"/>
    <x v="2"/>
    <n v="4400"/>
  </r>
  <r>
    <n v="4431"/>
    <x v="4384"/>
    <x v="9"/>
    <n v="0"/>
    <n v="4.5999999999999996"/>
    <n v="0"/>
    <n v="79.86"/>
    <x v="2811"/>
    <n v="0"/>
    <n v="367.35599999999999"/>
    <n v="367.35599999999999"/>
    <s v="C45ACCTE"/>
    <x v="41"/>
    <x v="8"/>
    <n v="4400"/>
  </r>
  <r>
    <n v="4432"/>
    <x v="4385"/>
    <x v="9"/>
    <n v="0"/>
    <n v="4.5999999999999996"/>
    <n v="0"/>
    <n v="9.18"/>
    <x v="2812"/>
    <n v="0"/>
    <n v="42.227999999999994"/>
    <n v="42.227999999999994"/>
    <s v="C45ACCTE"/>
    <x v="41"/>
    <x v="8"/>
    <n v="4400"/>
  </r>
  <r>
    <n v="4433"/>
    <x v="4386"/>
    <x v="9"/>
    <n v="0"/>
    <n v="4.5999999999999996"/>
    <n v="0"/>
    <n v="58.63"/>
    <x v="2813"/>
    <n v="0"/>
    <n v="269.69799999999998"/>
    <n v="269.69799999999998"/>
    <s v="C45ACCTE"/>
    <x v="46"/>
    <x v="8"/>
    <n v="4400"/>
  </r>
  <r>
    <n v="4434"/>
    <x v="4387"/>
    <x v="9"/>
    <n v="0"/>
    <n v="4.5999999999999996"/>
    <n v="0"/>
    <n v="38.92"/>
    <x v="2814"/>
    <n v="0"/>
    <n v="179.03199999999998"/>
    <n v="179.03199999999998"/>
    <s v="C45ACCTE"/>
    <x v="46"/>
    <x v="8"/>
    <n v="4400"/>
  </r>
  <r>
    <n v="4435"/>
    <x v="4388"/>
    <x v="9"/>
    <n v="0"/>
    <n v="4.5999999999999996"/>
    <n v="0"/>
    <n v="43.8"/>
    <x v="2815"/>
    <n v="0"/>
    <n v="201.47999999999996"/>
    <n v="201.47999999999996"/>
    <s v="C45ACCTE"/>
    <x v="46"/>
    <x v="8"/>
    <n v="4400"/>
  </r>
  <r>
    <n v="4436"/>
    <x v="4389"/>
    <x v="9"/>
    <n v="0"/>
    <n v="4.5999999999999996"/>
    <n v="0"/>
    <n v="23.08"/>
    <x v="2303"/>
    <n v="0"/>
    <n v="106.16799999999998"/>
    <n v="106.16799999999998"/>
    <s v="C45ACCTE"/>
    <x v="46"/>
    <x v="8"/>
    <n v="4400"/>
  </r>
  <r>
    <n v="4437"/>
    <x v="4390"/>
    <x v="5"/>
    <n v="0"/>
    <n v="4.9000000000000004"/>
    <n v="0"/>
    <n v="65.41"/>
    <x v="2816"/>
    <n v="0"/>
    <n v="320.50900000000001"/>
    <n v="320.50900000000001"/>
    <s v="C45ACCTE"/>
    <x v="40"/>
    <x v="2"/>
    <n v="4400"/>
  </r>
  <r>
    <n v="4438"/>
    <x v="4391"/>
    <x v="9"/>
    <n v="0"/>
    <n v="4.5999999999999996"/>
    <n v="0"/>
    <n v="9.18"/>
    <x v="2812"/>
    <n v="0"/>
    <n v="42.227999999999994"/>
    <n v="42.227999999999994"/>
    <s v="C45ACCTE"/>
    <x v="41"/>
    <x v="8"/>
    <n v="4400"/>
  </r>
  <r>
    <n v="4439"/>
    <x v="4392"/>
    <x v="9"/>
    <n v="0"/>
    <n v="4.5999999999999996"/>
    <n v="0"/>
    <n v="57.2"/>
    <x v="2817"/>
    <n v="0"/>
    <n v="263.12"/>
    <n v="263.12"/>
    <s v="C45ACCTE"/>
    <x v="46"/>
    <x v="8"/>
    <n v="4400"/>
  </r>
  <r>
    <n v="4440"/>
    <x v="4393"/>
    <x v="5"/>
    <n v="0"/>
    <n v="4.9000000000000004"/>
    <n v="0"/>
    <n v="39.04"/>
    <x v="2818"/>
    <n v="0"/>
    <n v="191.29600000000002"/>
    <n v="191.29600000000002"/>
    <s v="C45ACCTE"/>
    <x v="44"/>
    <x v="2"/>
    <n v="4400"/>
  </r>
  <r>
    <n v="4441"/>
    <x v="4394"/>
    <x v="18"/>
    <n v="0.16500000000000004"/>
    <n v="5.1349999999999998"/>
    <n v="0"/>
    <n v="27.27"/>
    <x v="2819"/>
    <n v="0"/>
    <n v="140.03144999999998"/>
    <n v="140.03144999999998"/>
    <s v="C45ACCTE"/>
    <x v="48"/>
    <x v="2"/>
    <n v="4400"/>
  </r>
  <r>
    <n v="4442"/>
    <x v="4395"/>
    <x v="9"/>
    <n v="0"/>
    <n v="4.5999999999999996"/>
    <n v="0"/>
    <n v="17.309999999999999"/>
    <x v="2301"/>
    <n v="0"/>
    <n v="79.625999999999991"/>
    <n v="79.625999999999991"/>
    <s v="C45ACCTE"/>
    <x v="46"/>
    <x v="8"/>
    <n v="4400"/>
  </r>
  <r>
    <n v="4443"/>
    <x v="4396"/>
    <x v="5"/>
    <n v="0"/>
    <n v="4.9000000000000004"/>
    <n v="0"/>
    <n v="8.83"/>
    <x v="2315"/>
    <n v="0"/>
    <n v="43.267000000000003"/>
    <n v="43.267000000000003"/>
    <s v="C45ACCTE"/>
    <x v="40"/>
    <x v="2"/>
    <n v="4400"/>
  </r>
  <r>
    <n v="4444"/>
    <x v="4397"/>
    <x v="9"/>
    <n v="0"/>
    <n v="4.5999999999999996"/>
    <n v="0"/>
    <n v="24.5"/>
    <x v="2820"/>
    <n v="0"/>
    <n v="112.69999999999999"/>
    <n v="112.69999999999999"/>
    <s v="C45ACCTE"/>
    <x v="46"/>
    <x v="8"/>
    <n v="4400"/>
  </r>
  <r>
    <n v="4445"/>
    <x v="4398"/>
    <x v="9"/>
    <n v="0"/>
    <n v="4.5999999999999996"/>
    <n v="0"/>
    <n v="28.93"/>
    <x v="2821"/>
    <n v="0"/>
    <n v="133.07799999999997"/>
    <n v="133.07799999999997"/>
    <s v="C45ACCTE"/>
    <x v="46"/>
    <x v="8"/>
    <n v="4400"/>
  </r>
  <r>
    <n v="4446"/>
    <x v="4399"/>
    <x v="5"/>
    <n v="0"/>
    <n v="4.9000000000000004"/>
    <n v="0"/>
    <n v="34.97"/>
    <x v="2822"/>
    <n v="0"/>
    <n v="171.35300000000001"/>
    <n v="171.35300000000001"/>
    <s v="C45ACCTE"/>
    <x v="44"/>
    <x v="2"/>
    <n v="4400"/>
  </r>
  <r>
    <n v="4447"/>
    <x v="4400"/>
    <x v="9"/>
    <n v="0"/>
    <n v="4.5999999999999996"/>
    <n v="0"/>
    <n v="57.7"/>
    <x v="2313"/>
    <n v="0"/>
    <n v="265.42"/>
    <n v="265.42"/>
    <s v="C45ACCTE"/>
    <x v="46"/>
    <x v="8"/>
    <n v="4400"/>
  </r>
  <r>
    <n v="4448"/>
    <x v="4401"/>
    <x v="18"/>
    <n v="0.16500000000000004"/>
    <n v="5.1349999999999998"/>
    <n v="0"/>
    <n v="14.6"/>
    <x v="2302"/>
    <n v="0"/>
    <n v="74.970999999999989"/>
    <n v="74.970999999999989"/>
    <s v="C45ACCTE"/>
    <x v="48"/>
    <x v="2"/>
    <n v="4400"/>
  </r>
  <r>
    <n v="4449"/>
    <x v="4402"/>
    <x v="9"/>
    <n v="0"/>
    <n v="4.5999999999999996"/>
    <n v="0"/>
    <n v="34.32"/>
    <x v="2823"/>
    <n v="0"/>
    <n v="157.87199999999999"/>
    <n v="157.87199999999999"/>
    <s v="C45ACCTE"/>
    <x v="46"/>
    <x v="8"/>
    <n v="4400"/>
  </r>
  <r>
    <n v="4450"/>
    <x v="4403"/>
    <x v="18"/>
    <n v="0.16500000000000004"/>
    <n v="5.1349999999999998"/>
    <n v="0"/>
    <n v="11.54"/>
    <x v="2300"/>
    <n v="0"/>
    <n v="59.257899999999992"/>
    <n v="59.257899999999992"/>
    <s v="C45ACCTE"/>
    <x v="48"/>
    <x v="2"/>
    <n v="4400"/>
  </r>
  <r>
    <n v="4451"/>
    <x v="4403"/>
    <x v="20"/>
    <n v="0"/>
    <n v="5.4"/>
    <n v="0"/>
    <n v="69.94"/>
    <x v="2824"/>
    <n v="0"/>
    <n v="377.67599999999999"/>
    <n v="377.67599999999999"/>
    <s v="C45ACCTE"/>
    <x v="45"/>
    <x v="8"/>
    <n v="4400"/>
  </r>
  <r>
    <n v="4452"/>
    <x v="4404"/>
    <x v="18"/>
    <n v="0.16500000000000004"/>
    <n v="5.1349999999999998"/>
    <n v="0"/>
    <n v="33.049999999999997"/>
    <x v="2825"/>
    <n v="0"/>
    <n v="169.71174999999997"/>
    <n v="169.71174999999997"/>
    <s v="C45ACCTE"/>
    <x v="48"/>
    <x v="2"/>
    <n v="4400"/>
  </r>
  <r>
    <n v="4453"/>
    <x v="4405"/>
    <x v="18"/>
    <n v="0.16500000000000004"/>
    <n v="5.1349999999999998"/>
    <n v="0"/>
    <n v="28.85"/>
    <x v="2305"/>
    <n v="0"/>
    <n v="148.14474999999999"/>
    <n v="148.14474999999999"/>
    <s v="C45ACCTE"/>
    <x v="48"/>
    <x v="2"/>
    <n v="4400"/>
  </r>
  <r>
    <n v="4454"/>
    <x v="4406"/>
    <x v="18"/>
    <n v="0.16500000000000004"/>
    <n v="5.1349999999999998"/>
    <n v="0"/>
    <n v="20.37"/>
    <x v="2826"/>
    <n v="0"/>
    <n v="104.59995000000001"/>
    <n v="104.59995000000001"/>
    <s v="C45ACCTE"/>
    <x v="48"/>
    <x v="2"/>
    <n v="4400"/>
  </r>
  <r>
    <n v="4455"/>
    <x v="4407"/>
    <x v="9"/>
    <n v="0"/>
    <n v="4.5999999999999996"/>
    <n v="0"/>
    <n v="29.55"/>
    <x v="2827"/>
    <n v="0"/>
    <n v="135.93"/>
    <n v="135.93"/>
    <s v="C45ACCTE"/>
    <x v="46"/>
    <x v="8"/>
    <n v="4400"/>
  </r>
  <r>
    <n v="4456"/>
    <x v="4408"/>
    <x v="9"/>
    <n v="0"/>
    <n v="4.5999999999999996"/>
    <n v="0"/>
    <n v="26.14"/>
    <x v="2828"/>
    <n v="0"/>
    <n v="120.244"/>
    <n v="120.244"/>
    <s v="C45ACCTE"/>
    <x v="43"/>
    <x v="8"/>
    <n v="4400"/>
  </r>
  <r>
    <n v="4457"/>
    <x v="4409"/>
    <x v="9"/>
    <n v="0"/>
    <n v="4.5999999999999996"/>
    <n v="0"/>
    <n v="46.09"/>
    <x v="2829"/>
    <n v="0"/>
    <n v="212.01400000000001"/>
    <n v="212.01400000000001"/>
    <s v="C45ACCTE"/>
    <x v="41"/>
    <x v="8"/>
    <n v="4400"/>
  </r>
  <r>
    <n v="4458"/>
    <x v="4410"/>
    <x v="5"/>
    <n v="0"/>
    <n v="4.9000000000000004"/>
    <n v="0"/>
    <n v="61.62"/>
    <x v="2830"/>
    <n v="0"/>
    <n v="301.93799999999999"/>
    <n v="301.93799999999999"/>
    <s v="C45ACCTE"/>
    <x v="40"/>
    <x v="2"/>
    <n v="4400"/>
  </r>
  <r>
    <n v="4459"/>
    <x v="4411"/>
    <x v="9"/>
    <n v="0"/>
    <n v="4.5999999999999996"/>
    <n v="0"/>
    <n v="14.6"/>
    <x v="2302"/>
    <n v="0"/>
    <n v="67.16"/>
    <n v="67.16"/>
    <s v="C45ACCTE"/>
    <x v="46"/>
    <x v="8"/>
    <n v="4400"/>
  </r>
  <r>
    <n v="4460"/>
    <x v="4412"/>
    <x v="5"/>
    <n v="0"/>
    <n v="4.9000000000000004"/>
    <n v="0"/>
    <n v="28.26"/>
    <x v="2831"/>
    <n v="0"/>
    <n v="138.47400000000002"/>
    <n v="138.47400000000002"/>
    <s v="C45ACCTE"/>
    <x v="40"/>
    <x v="2"/>
    <n v="4400"/>
  </r>
  <r>
    <n v="4461"/>
    <x v="4413"/>
    <x v="18"/>
    <n v="0.16500000000000004"/>
    <n v="5.1349999999999998"/>
    <n v="0"/>
    <n v="11.54"/>
    <x v="2300"/>
    <n v="0"/>
    <n v="59.257899999999992"/>
    <n v="59.257899999999992"/>
    <s v="C45ACCTE"/>
    <x v="48"/>
    <x v="2"/>
    <n v="4400"/>
  </r>
  <r>
    <n v="4462"/>
    <x v="4414"/>
    <x v="5"/>
    <n v="0"/>
    <n v="4.9000000000000004"/>
    <n v="0"/>
    <n v="9.9"/>
    <x v="2325"/>
    <n v="0"/>
    <n v="48.510000000000005"/>
    <n v="48.510000000000005"/>
    <s v="C45ACCTE"/>
    <x v="44"/>
    <x v="2"/>
    <n v="4400"/>
  </r>
  <r>
    <n v="4463"/>
    <x v="4415"/>
    <x v="9"/>
    <n v="0"/>
    <n v="4.5999999999999996"/>
    <n v="0"/>
    <n v="55.56"/>
    <x v="2832"/>
    <n v="0"/>
    <n v="255.57599999999999"/>
    <n v="255.57599999999999"/>
    <s v="C45ACCTE"/>
    <x v="41"/>
    <x v="8"/>
    <n v="4400"/>
  </r>
  <r>
    <n v="4464"/>
    <x v="4416"/>
    <x v="9"/>
    <n v="0"/>
    <n v="4.5999999999999996"/>
    <n v="0"/>
    <n v="76.430000000000007"/>
    <x v="2833"/>
    <n v="0"/>
    <n v="351.57800000000003"/>
    <n v="351.57800000000003"/>
    <s v="C45ACCTE"/>
    <x v="46"/>
    <x v="8"/>
    <n v="4400"/>
  </r>
  <r>
    <n v="4465"/>
    <x v="4417"/>
    <x v="18"/>
    <n v="0.16500000000000004"/>
    <n v="5.1349999999999998"/>
    <n v="0"/>
    <n v="59.91"/>
    <x v="2834"/>
    <n v="0"/>
    <n v="307.63784999999996"/>
    <n v="307.63784999999996"/>
    <s v="C45ACCTE"/>
    <x v="48"/>
    <x v="2"/>
    <n v="4400"/>
  </r>
  <r>
    <n v="4466"/>
    <x v="4418"/>
    <x v="18"/>
    <n v="0.16500000000000004"/>
    <n v="5.1349999999999998"/>
    <n v="0"/>
    <n v="37.68"/>
    <x v="2835"/>
    <n v="0"/>
    <n v="193.48679999999999"/>
    <n v="193.48679999999999"/>
    <s v="C45ACCTE"/>
    <x v="48"/>
    <x v="2"/>
    <n v="4400"/>
  </r>
  <r>
    <n v="4467"/>
    <x v="4419"/>
    <x v="18"/>
    <n v="0.16500000000000004"/>
    <n v="5.1349999999999998"/>
    <n v="0"/>
    <n v="34.619999999999997"/>
    <x v="2836"/>
    <n v="0"/>
    <n v="177.77369999999999"/>
    <n v="177.77369999999999"/>
    <s v="C45ACCTE"/>
    <x v="48"/>
    <x v="2"/>
    <n v="4400"/>
  </r>
  <r>
    <n v="4468"/>
    <x v="4420"/>
    <x v="9"/>
    <n v="0.1379999999999999"/>
    <n v="4.4619999999999997"/>
    <n v="0"/>
    <n v="78.38"/>
    <x v="2837"/>
    <n v="0"/>
    <n v="349.73155999999994"/>
    <n v="349.73155999999994"/>
    <s v="C45ACCTE"/>
    <x v="43"/>
    <x v="8"/>
    <n v="4400"/>
  </r>
  <r>
    <n v="4469"/>
    <x v="4421"/>
    <x v="9"/>
    <n v="0"/>
    <n v="4.5999999999999996"/>
    <n v="0"/>
    <n v="42.6"/>
    <x v="2838"/>
    <n v="0"/>
    <n v="195.95999999999998"/>
    <n v="195.95999999999998"/>
    <s v="C45ACCTE"/>
    <x v="43"/>
    <x v="8"/>
    <n v="4400"/>
  </r>
  <r>
    <n v="4470"/>
    <x v="4422"/>
    <x v="9"/>
    <n v="0"/>
    <n v="4.5999999999999996"/>
    <n v="0"/>
    <n v="16.46"/>
    <x v="2710"/>
    <n v="0"/>
    <n v="75.715999999999994"/>
    <n v="75.715999999999994"/>
    <s v="C45ACCTE"/>
    <x v="43"/>
    <x v="8"/>
    <n v="4400"/>
  </r>
  <r>
    <n v="4471"/>
    <x v="4423"/>
    <x v="18"/>
    <n v="0.16500000000000004"/>
    <n v="5.1349999999999998"/>
    <n v="0"/>
    <n v="25.64"/>
    <x v="2839"/>
    <n v="0"/>
    <n v="131.66139999999999"/>
    <n v="131.66139999999999"/>
    <s v="C45ACCTE"/>
    <x v="48"/>
    <x v="2"/>
    <n v="4400"/>
  </r>
  <r>
    <n v="4472"/>
    <x v="4424"/>
    <x v="9"/>
    <n v="0"/>
    <n v="4.5999999999999996"/>
    <n v="0"/>
    <n v="58.13"/>
    <x v="2840"/>
    <n v="0"/>
    <n v="267.39799999999997"/>
    <n v="267.39799999999997"/>
    <s v="C45ACCTE"/>
    <x v="46"/>
    <x v="8"/>
    <n v="4400"/>
  </r>
  <r>
    <n v="4473"/>
    <x v="4425"/>
    <x v="9"/>
    <n v="0"/>
    <n v="4.5999999999999996"/>
    <n v="0"/>
    <n v="8.83"/>
    <x v="2315"/>
    <n v="0"/>
    <n v="40.617999999999995"/>
    <n v="40.617999999999995"/>
    <s v="C45ACCTE"/>
    <x v="46"/>
    <x v="8"/>
    <n v="4400"/>
  </r>
  <r>
    <n v="4474"/>
    <x v="4426"/>
    <x v="18"/>
    <n v="0.16500000000000004"/>
    <n v="5.1349999999999998"/>
    <n v="0"/>
    <n v="9.9"/>
    <x v="2325"/>
    <n v="0"/>
    <n v="50.836500000000001"/>
    <n v="50.836500000000001"/>
    <s v="C45ACCTE"/>
    <x v="48"/>
    <x v="2"/>
    <n v="4400"/>
  </r>
  <r>
    <n v="4475"/>
    <x v="4427"/>
    <x v="20"/>
    <n v="0"/>
    <n v="5.4"/>
    <n v="0"/>
    <n v="31.06"/>
    <x v="2808"/>
    <n v="0"/>
    <n v="167.72400000000002"/>
    <n v="167.72400000000002"/>
    <s v="C45ACCTE"/>
    <x v="45"/>
    <x v="8"/>
    <n v="4400"/>
  </r>
  <r>
    <n v="4476"/>
    <x v="4428"/>
    <x v="18"/>
    <n v="0.16500000000000004"/>
    <n v="5.1349999999999998"/>
    <n v="0"/>
    <n v="40.24"/>
    <x v="2841"/>
    <n v="0"/>
    <n v="206.63239999999999"/>
    <n v="206.63239999999999"/>
    <s v="C45ACCTE"/>
    <x v="48"/>
    <x v="2"/>
    <n v="4400"/>
  </r>
  <r>
    <n v="4477"/>
    <x v="4429"/>
    <x v="18"/>
    <n v="0.16500000000000004"/>
    <n v="5.1349999999999998"/>
    <n v="0"/>
    <n v="32.69"/>
    <x v="2842"/>
    <n v="0"/>
    <n v="167.86314999999999"/>
    <n v="167.86314999999999"/>
    <s v="C45ACCTE"/>
    <x v="48"/>
    <x v="2"/>
    <n v="4400"/>
  </r>
  <r>
    <n v="4478"/>
    <x v="4430"/>
    <x v="18"/>
    <n v="0.16500000000000004"/>
    <n v="5.1349999999999998"/>
    <n v="0"/>
    <n v="105.57"/>
    <x v="2843"/>
    <n v="0"/>
    <n v="542.10194999999999"/>
    <n v="542.10194999999999"/>
    <s v="C45ACCTE"/>
    <x v="48"/>
    <x v="2"/>
    <n v="4400"/>
  </r>
  <r>
    <n v="4479"/>
    <x v="4431"/>
    <x v="9"/>
    <n v="0"/>
    <n v="4.5999999999999996"/>
    <n v="0"/>
    <n v="115.21"/>
    <x v="2844"/>
    <n v="0"/>
    <n v="529.96599999999989"/>
    <n v="529.96599999999989"/>
    <s v="C45ACCTE"/>
    <x v="46"/>
    <x v="8"/>
    <n v="4400"/>
  </r>
  <r>
    <n v="4480"/>
    <x v="4432"/>
    <x v="9"/>
    <n v="0"/>
    <n v="4.5999999999999996"/>
    <n v="0"/>
    <n v="5.77"/>
    <x v="2267"/>
    <n v="0"/>
    <n v="26.541999999999994"/>
    <n v="26.541999999999994"/>
    <s v="C45ACCTE"/>
    <x v="46"/>
    <x v="8"/>
    <n v="4400"/>
  </r>
  <r>
    <n v="4481"/>
    <x v="4433"/>
    <x v="9"/>
    <n v="0"/>
    <n v="4.5999999999999996"/>
    <n v="0"/>
    <n v="52.5"/>
    <x v="2845"/>
    <n v="0"/>
    <n v="241.49999999999997"/>
    <n v="241.49999999999997"/>
    <s v="C45ACCTE"/>
    <x v="43"/>
    <x v="8"/>
    <n v="4400"/>
  </r>
  <r>
    <n v="4482"/>
    <x v="4434"/>
    <x v="9"/>
    <n v="0"/>
    <n v="4.5999999999999996"/>
    <n v="0"/>
    <n v="17.66"/>
    <x v="2336"/>
    <n v="0"/>
    <n v="81.23599999999999"/>
    <n v="81.23599999999999"/>
    <s v="C45ACCTE"/>
    <x v="43"/>
    <x v="8"/>
    <n v="4400"/>
  </r>
  <r>
    <n v="4483"/>
    <x v="4435"/>
    <x v="18"/>
    <n v="0.16500000000000004"/>
    <n v="5.1349999999999998"/>
    <n v="0"/>
    <n v="12.82"/>
    <x v="2846"/>
    <n v="0"/>
    <n v="65.830699999999993"/>
    <n v="65.830699999999993"/>
    <s v="C45ACCTE"/>
    <x v="48"/>
    <x v="2"/>
    <n v="4400"/>
  </r>
  <r>
    <n v="4484"/>
    <x v="4436"/>
    <x v="9"/>
    <n v="0.1379999999999999"/>
    <n v="4.4619999999999997"/>
    <n v="0"/>
    <n v="59.8"/>
    <x v="2847"/>
    <n v="0"/>
    <n v="266.82759999999996"/>
    <n v="266.82759999999996"/>
    <s v="C45ACCTE"/>
    <x v="43"/>
    <x v="8"/>
    <n v="4400"/>
  </r>
  <r>
    <n v="4485"/>
    <x v="4437"/>
    <x v="9"/>
    <n v="0"/>
    <n v="4.5999999999999996"/>
    <n v="0"/>
    <n v="49.8"/>
    <x v="2848"/>
    <n v="0"/>
    <n v="229.07999999999996"/>
    <n v="229.07999999999996"/>
    <s v="C45ACCTE"/>
    <x v="46"/>
    <x v="8"/>
    <n v="4400"/>
  </r>
  <r>
    <n v="4486"/>
    <x v="4438"/>
    <x v="9"/>
    <n v="0"/>
    <n v="4.5999999999999996"/>
    <n v="0"/>
    <n v="29.55"/>
    <x v="2827"/>
    <n v="0"/>
    <n v="135.93"/>
    <n v="135.93"/>
    <s v="C45ACCTE"/>
    <x v="43"/>
    <x v="8"/>
    <n v="4400"/>
  </r>
  <r>
    <n v="4487"/>
    <x v="4439"/>
    <x v="9"/>
    <n v="0"/>
    <n v="4.5999999999999996"/>
    <n v="0"/>
    <n v="17.66"/>
    <x v="2336"/>
    <n v="0"/>
    <n v="81.23599999999999"/>
    <n v="81.23599999999999"/>
    <s v="C45ACCTE"/>
    <x v="43"/>
    <x v="8"/>
    <n v="4400"/>
  </r>
  <r>
    <n v="4488"/>
    <x v="4440"/>
    <x v="9"/>
    <n v="0"/>
    <n v="4.5999999999999996"/>
    <n v="0"/>
    <n v="63.55"/>
    <x v="2849"/>
    <n v="0"/>
    <n v="292.33"/>
    <n v="292.33"/>
    <s v="C45ACCTE"/>
    <x v="41"/>
    <x v="8"/>
    <n v="4400"/>
  </r>
  <r>
    <n v="4489"/>
    <x v="4441"/>
    <x v="18"/>
    <n v="0.16500000000000004"/>
    <n v="5.1349999999999998"/>
    <n v="0"/>
    <n v="12.47"/>
    <x v="2850"/>
    <n v="0"/>
    <n v="64.033450000000002"/>
    <n v="64.033450000000002"/>
    <s v="C45ACCTE"/>
    <x v="48"/>
    <x v="2"/>
    <n v="4400"/>
  </r>
  <r>
    <n v="4490"/>
    <x v="4442"/>
    <x v="9"/>
    <n v="0"/>
    <n v="4.5999999999999996"/>
    <n v="0"/>
    <n v="8.83"/>
    <x v="2315"/>
    <n v="0"/>
    <n v="40.617999999999995"/>
    <n v="40.617999999999995"/>
    <s v="C45ACCTE"/>
    <x v="46"/>
    <x v="8"/>
    <n v="4400"/>
  </r>
  <r>
    <n v="4491"/>
    <x v="4443"/>
    <x v="18"/>
    <n v="0.16500000000000004"/>
    <n v="5.1349999999999998"/>
    <n v="0"/>
    <n v="12.47"/>
    <x v="2850"/>
    <n v="0"/>
    <n v="64.033450000000002"/>
    <n v="64.033450000000002"/>
    <s v="C45ACCTE"/>
    <x v="48"/>
    <x v="2"/>
    <n v="4400"/>
  </r>
  <r>
    <n v="4492"/>
    <x v="4444"/>
    <x v="9"/>
    <n v="0"/>
    <n v="4.5999999999999996"/>
    <n v="0"/>
    <n v="43.28"/>
    <x v="2851"/>
    <n v="0"/>
    <n v="199.08799999999999"/>
    <n v="199.08799999999999"/>
    <s v="C45ACCTE"/>
    <x v="46"/>
    <x v="8"/>
    <n v="4400"/>
  </r>
  <r>
    <n v="4493"/>
    <x v="4445"/>
    <x v="9"/>
    <n v="0"/>
    <n v="4.5999999999999996"/>
    <n v="0"/>
    <n v="59.67"/>
    <x v="2852"/>
    <n v="0"/>
    <n v="274.48199999999997"/>
    <n v="274.48199999999997"/>
    <s v="C45ACCTE"/>
    <x v="41"/>
    <x v="8"/>
    <n v="4400"/>
  </r>
  <r>
    <n v="4494"/>
    <x v="4446"/>
    <x v="18"/>
    <n v="0.16500000000000004"/>
    <n v="5.1349999999999998"/>
    <n v="0"/>
    <n v="23.08"/>
    <x v="2303"/>
    <n v="0"/>
    <n v="118.51579999999998"/>
    <n v="118.51579999999998"/>
    <s v="C45ACCTE"/>
    <x v="48"/>
    <x v="2"/>
    <n v="4400"/>
  </r>
  <r>
    <n v="4495"/>
    <x v="4447"/>
    <x v="18"/>
    <n v="0.16500000000000004"/>
    <n v="5.1349999999999998"/>
    <n v="0"/>
    <n v="14.6"/>
    <x v="2302"/>
    <n v="0"/>
    <n v="74.970999999999989"/>
    <n v="74.970999999999989"/>
    <s v="C45ACCTE"/>
    <x v="48"/>
    <x v="2"/>
    <n v="4400"/>
  </r>
  <r>
    <n v="4496"/>
    <x v="4448"/>
    <x v="9"/>
    <n v="0"/>
    <n v="4.5999999999999996"/>
    <n v="0"/>
    <n v="32.49"/>
    <x v="2853"/>
    <n v="0"/>
    <n v="149.45400000000001"/>
    <n v="149.45400000000001"/>
    <s v="C45ACCTE"/>
    <x v="46"/>
    <x v="8"/>
    <n v="4400"/>
  </r>
  <r>
    <n v="4497"/>
    <x v="4449"/>
    <x v="5"/>
    <n v="0"/>
    <n v="4.9000000000000004"/>
    <n v="0"/>
    <n v="57.22"/>
    <x v="2854"/>
    <n v="0"/>
    <n v="280.37800000000004"/>
    <n v="280.37800000000004"/>
    <s v="C45ACCTE"/>
    <x v="40"/>
    <x v="2"/>
    <n v="4400"/>
  </r>
  <r>
    <n v="4498"/>
    <x v="4450"/>
    <x v="18"/>
    <n v="0.16500000000000004"/>
    <n v="5.1349999999999998"/>
    <n v="0"/>
    <n v="28.85"/>
    <x v="2305"/>
    <n v="0"/>
    <n v="148.14474999999999"/>
    <n v="148.14474999999999"/>
    <s v="C45ACCTE"/>
    <x v="48"/>
    <x v="2"/>
    <n v="4400"/>
  </r>
  <r>
    <n v="4499"/>
    <x v="4451"/>
    <x v="18"/>
    <n v="0.16500000000000004"/>
    <n v="5.1349999999999998"/>
    <n v="0"/>
    <n v="42.95"/>
    <x v="2855"/>
    <n v="0"/>
    <n v="220.54825"/>
    <n v="220.54825"/>
    <s v="C45ACCTE"/>
    <x v="48"/>
    <x v="2"/>
    <n v="4400"/>
  </r>
  <r>
    <n v="4500"/>
    <x v="4452"/>
    <x v="9"/>
    <n v="0"/>
    <n v="4.5999999999999996"/>
    <n v="0"/>
    <n v="46.01"/>
    <x v="2856"/>
    <n v="0"/>
    <n v="211.64599999999999"/>
    <n v="211.64599999999999"/>
    <s v="C45ACCTE"/>
    <x v="46"/>
    <x v="8"/>
    <n v="4400"/>
  </r>
  <r>
    <n v="4501"/>
    <x v="4453"/>
    <x v="18"/>
    <n v="0.16500000000000004"/>
    <n v="5.1349999999999998"/>
    <n v="0"/>
    <n v="52.48"/>
    <x v="2857"/>
    <n v="0"/>
    <n v="269.48479999999995"/>
    <n v="269.48479999999995"/>
    <s v="C45ACCTE"/>
    <x v="48"/>
    <x v="2"/>
    <n v="4400"/>
  </r>
  <r>
    <n v="4502"/>
    <x v="4454"/>
    <x v="9"/>
    <n v="0"/>
    <n v="4.5999999999999996"/>
    <n v="0"/>
    <n v="19.52"/>
    <x v="2858"/>
    <n v="0"/>
    <n v="89.791999999999987"/>
    <n v="89.791999999999987"/>
    <s v="C45ACCTE"/>
    <x v="46"/>
    <x v="8"/>
    <n v="4400"/>
  </r>
  <r>
    <n v="4503"/>
    <x v="4455"/>
    <x v="9"/>
    <n v="0"/>
    <n v="4.5999999999999996"/>
    <n v="0"/>
    <n v="57.01"/>
    <x v="2859"/>
    <n v="0"/>
    <n v="262.24599999999998"/>
    <n v="262.24599999999998"/>
    <s v="C45ACCTE"/>
    <x v="43"/>
    <x v="8"/>
    <n v="4400"/>
  </r>
  <r>
    <n v="4504"/>
    <x v="4456"/>
    <x v="9"/>
    <n v="0"/>
    <n v="4.5999999999999996"/>
    <n v="0"/>
    <n v="30.91"/>
    <x v="2860"/>
    <n v="0"/>
    <n v="142.18599999999998"/>
    <n v="142.18599999999998"/>
    <s v="C45ACCTE"/>
    <x v="46"/>
    <x v="8"/>
    <n v="4400"/>
  </r>
  <r>
    <n v="4505"/>
    <x v="4457"/>
    <x v="9"/>
    <n v="0"/>
    <n v="4.5999999999999996"/>
    <n v="0"/>
    <n v="26.49"/>
    <x v="2810"/>
    <n v="0"/>
    <n v="121.85399999999998"/>
    <n v="121.85399999999998"/>
    <s v="C45ACCTE"/>
    <x v="46"/>
    <x v="8"/>
    <n v="4400"/>
  </r>
  <r>
    <n v="4506"/>
    <x v="4458"/>
    <x v="18"/>
    <n v="0.16500000000000004"/>
    <n v="5.1349999999999998"/>
    <n v="0"/>
    <n v="26.49"/>
    <x v="2810"/>
    <n v="0"/>
    <n v="136.02614999999997"/>
    <n v="136.02614999999997"/>
    <s v="C45ACCTE"/>
    <x v="48"/>
    <x v="2"/>
    <n v="4400"/>
  </r>
  <r>
    <n v="4507"/>
    <x v="4459"/>
    <x v="18"/>
    <n v="0.16500000000000004"/>
    <n v="5.1349999999999998"/>
    <n v="0"/>
    <n v="17.309999999999999"/>
    <x v="2301"/>
    <n v="0"/>
    <n v="88.886849999999995"/>
    <n v="88.886849999999995"/>
    <s v="C45ACCTE"/>
    <x v="48"/>
    <x v="2"/>
    <n v="4400"/>
  </r>
  <r>
    <n v="4508"/>
    <x v="4460"/>
    <x v="9"/>
    <n v="0"/>
    <n v="4.5999999999999996"/>
    <n v="0"/>
    <n v="11.54"/>
    <x v="2300"/>
    <n v="0"/>
    <n v="53.083999999999989"/>
    <n v="53.083999999999989"/>
    <s v="C45ACCTE"/>
    <x v="43"/>
    <x v="8"/>
    <n v="4400"/>
  </r>
  <r>
    <n v="4509"/>
    <x v="4461"/>
    <x v="9"/>
    <n v="0"/>
    <n v="4.5999999999999996"/>
    <n v="0"/>
    <n v="89.61"/>
    <x v="2861"/>
    <n v="0"/>
    <n v="412.20599999999996"/>
    <n v="412.20599999999996"/>
    <s v="C45ACCTE"/>
    <x v="43"/>
    <x v="8"/>
    <n v="4400"/>
  </r>
  <r>
    <n v="4510"/>
    <x v="4462"/>
    <x v="18"/>
    <n v="0.16500000000000004"/>
    <n v="5.1349999999999998"/>
    <n v="0"/>
    <n v="5.77"/>
    <x v="2267"/>
    <n v="0"/>
    <n v="29.628949999999996"/>
    <n v="29.628949999999996"/>
    <s v="C45ACCTE"/>
    <x v="48"/>
    <x v="2"/>
    <n v="4400"/>
  </r>
  <r>
    <n v="4511"/>
    <x v="4463"/>
    <x v="19"/>
    <n v="0"/>
    <n v="5.2"/>
    <n v="0"/>
    <n v="78.709999999999994"/>
    <x v="2862"/>
    <n v="0"/>
    <n v="409.29199999999997"/>
    <n v="409.29199999999997"/>
    <s v="C45ACCTE"/>
    <x v="42"/>
    <x v="2"/>
    <n v="4400"/>
  </r>
  <r>
    <n v="4512"/>
    <x v="4464"/>
    <x v="9"/>
    <n v="0"/>
    <n v="4.5999999999999996"/>
    <n v="0"/>
    <n v="76.52"/>
    <x v="2863"/>
    <n v="0"/>
    <n v="351.99199999999996"/>
    <n v="351.99199999999996"/>
    <s v="C45ACCTE"/>
    <x v="46"/>
    <x v="8"/>
    <n v="4400"/>
  </r>
  <r>
    <n v="4513"/>
    <x v="4465"/>
    <x v="9"/>
    <n v="0"/>
    <n v="4.5999999999999996"/>
    <n v="0"/>
    <n v="20.59"/>
    <x v="2864"/>
    <n v="0"/>
    <n v="94.713999999999999"/>
    <n v="94.713999999999999"/>
    <s v="C45ACCTE"/>
    <x v="43"/>
    <x v="8"/>
    <n v="4400"/>
  </r>
  <r>
    <n v="4514"/>
    <x v="4466"/>
    <x v="5"/>
    <n v="0"/>
    <n v="4.9000000000000004"/>
    <n v="0"/>
    <n v="39.51"/>
    <x v="2865"/>
    <n v="0"/>
    <n v="193.59900000000002"/>
    <n v="193.59900000000002"/>
    <s v="C45ACCTE"/>
    <x v="47"/>
    <x v="2"/>
    <n v="4400"/>
  </r>
  <r>
    <n v="4515"/>
    <x v="4467"/>
    <x v="9"/>
    <n v="0"/>
    <n v="4.5999999999999996"/>
    <n v="0"/>
    <n v="34.97"/>
    <x v="2822"/>
    <n v="0"/>
    <n v="160.86199999999999"/>
    <n v="160.86199999999999"/>
    <s v="C45ACCTE"/>
    <x v="43"/>
    <x v="8"/>
    <n v="4400"/>
  </r>
  <r>
    <n v="4516"/>
    <x v="4468"/>
    <x v="9"/>
    <n v="0.1379999999999999"/>
    <n v="4.4619999999999997"/>
    <n v="0"/>
    <n v="28"/>
    <x v="2515"/>
    <n v="0"/>
    <n v="124.93599999999999"/>
    <n v="124.93599999999999"/>
    <s v="C45ACCTE"/>
    <x v="43"/>
    <x v="8"/>
    <n v="4400"/>
  </r>
  <r>
    <n v="4517"/>
    <x v="4469"/>
    <x v="5"/>
    <n v="0"/>
    <n v="4.9000000000000004"/>
    <n v="0"/>
    <n v="17.309999999999999"/>
    <x v="2301"/>
    <n v="0"/>
    <n v="84.819000000000003"/>
    <n v="84.819000000000003"/>
    <s v="C45ACCTE"/>
    <x v="40"/>
    <x v="2"/>
    <n v="4400"/>
  </r>
  <r>
    <n v="4518"/>
    <x v="4470"/>
    <x v="18"/>
    <n v="0.16500000000000004"/>
    <n v="5.1349999999999998"/>
    <n v="0"/>
    <n v="70.03"/>
    <x v="2866"/>
    <n v="0"/>
    <n v="359.60404999999997"/>
    <n v="359.60404999999997"/>
    <s v="C45ACCTE"/>
    <x v="48"/>
    <x v="2"/>
    <n v="4400"/>
  </r>
  <r>
    <n v="4519"/>
    <x v="4471"/>
    <x v="9"/>
    <n v="0"/>
    <n v="4.5999999999999996"/>
    <n v="0"/>
    <n v="14.6"/>
    <x v="2302"/>
    <n v="0"/>
    <n v="67.16"/>
    <n v="67.16"/>
    <s v="C45ACCTE"/>
    <x v="46"/>
    <x v="8"/>
    <n v="4400"/>
  </r>
  <r>
    <n v="4520"/>
    <x v="4472"/>
    <x v="18"/>
    <n v="0.16500000000000004"/>
    <n v="5.1349999999999998"/>
    <n v="0"/>
    <n v="9.41"/>
    <x v="2375"/>
    <n v="0"/>
    <n v="48.320349999999998"/>
    <n v="48.320349999999998"/>
    <s v="C45ACCTE"/>
    <x v="48"/>
    <x v="2"/>
    <n v="4400"/>
  </r>
  <r>
    <n v="4521"/>
    <x v="4473"/>
    <x v="5"/>
    <n v="0"/>
    <n v="4.9000000000000004"/>
    <n v="0"/>
    <n v="48.43"/>
    <x v="2867"/>
    <n v="0"/>
    <n v="237.30700000000002"/>
    <n v="237.30700000000002"/>
    <s v="C45ACCTE"/>
    <x v="40"/>
    <x v="2"/>
    <n v="4400"/>
  </r>
  <r>
    <n v="4522"/>
    <x v="4474"/>
    <x v="18"/>
    <n v="0.16500000000000004"/>
    <n v="5.1349999999999998"/>
    <n v="0"/>
    <n v="10.69"/>
    <x v="409"/>
    <n v="0"/>
    <n v="54.893149999999999"/>
    <n v="54.893149999999999"/>
    <s v="C45ACCTE"/>
    <x v="48"/>
    <x v="2"/>
    <n v="4400"/>
  </r>
  <r>
    <n v="4523"/>
    <x v="4475"/>
    <x v="18"/>
    <n v="0.16500000000000004"/>
    <n v="5.1349999999999998"/>
    <n v="0"/>
    <n v="12.76"/>
    <x v="2868"/>
    <n v="0"/>
    <n v="65.522599999999997"/>
    <n v="65.522599999999997"/>
    <s v="C45ACCTE"/>
    <x v="48"/>
    <x v="2"/>
    <n v="4400"/>
  </r>
  <r>
    <n v="4524"/>
    <x v="4476"/>
    <x v="9"/>
    <n v="0"/>
    <n v="4.5999999999999996"/>
    <n v="0"/>
    <n v="35.67"/>
    <x v="2869"/>
    <n v="0"/>
    <n v="164.08199999999999"/>
    <n v="164.08199999999999"/>
    <s v="C45ACCTE"/>
    <x v="46"/>
    <x v="8"/>
    <n v="4400"/>
  </r>
  <r>
    <n v="4525"/>
    <x v="4477"/>
    <x v="9"/>
    <n v="0"/>
    <n v="4.5999999999999996"/>
    <n v="0"/>
    <n v="23.43"/>
    <x v="2772"/>
    <n v="0"/>
    <n v="107.77799999999999"/>
    <n v="107.77799999999999"/>
    <s v="C45ACCTE"/>
    <x v="41"/>
    <x v="8"/>
    <n v="4400"/>
  </r>
  <r>
    <n v="4526"/>
    <x v="4478"/>
    <x v="9"/>
    <n v="0"/>
    <n v="4.5999999999999996"/>
    <n v="0"/>
    <n v="65.09"/>
    <x v="2870"/>
    <n v="0"/>
    <n v="299.41399999999999"/>
    <n v="299.41399999999999"/>
    <s v="C45ACCTE"/>
    <x v="46"/>
    <x v="8"/>
    <n v="4400"/>
  </r>
  <r>
    <n v="4527"/>
    <x v="4479"/>
    <x v="18"/>
    <n v="0.16500000000000004"/>
    <n v="5.1349999999999998"/>
    <n v="0"/>
    <n v="34.619999999999997"/>
    <x v="2836"/>
    <n v="0"/>
    <n v="177.77369999999999"/>
    <n v="177.77369999999999"/>
    <s v="C45ACCTE"/>
    <x v="48"/>
    <x v="2"/>
    <n v="4400"/>
  </r>
  <r>
    <n v="4528"/>
    <x v="4480"/>
    <x v="5"/>
    <n v="0"/>
    <n v="4.9000000000000004"/>
    <n v="0"/>
    <n v="69.239999999999995"/>
    <x v="2871"/>
    <n v="0"/>
    <n v="339.27600000000001"/>
    <n v="339.27600000000001"/>
    <s v="C45ACCTE"/>
    <x v="40"/>
    <x v="2"/>
    <n v="4400"/>
  </r>
  <r>
    <n v="4529"/>
    <x v="4481"/>
    <x v="18"/>
    <n v="0.16500000000000004"/>
    <n v="5.1349999999999998"/>
    <n v="0"/>
    <n v="4.92"/>
    <x v="2269"/>
    <n v="0"/>
    <n v="25.264199999999999"/>
    <n v="25.264199999999999"/>
    <s v="C45ACCTE"/>
    <x v="48"/>
    <x v="2"/>
    <n v="4400"/>
  </r>
  <r>
    <n v="4530"/>
    <x v="4481"/>
    <x v="9"/>
    <n v="0"/>
    <n v="4.5999999999999996"/>
    <n v="0"/>
    <n v="93.72"/>
    <x v="2872"/>
    <n v="0"/>
    <n v="431.11199999999997"/>
    <n v="431.11199999999997"/>
    <s v="C45ACCTE"/>
    <x v="43"/>
    <x v="8"/>
    <n v="4400"/>
  </r>
  <r>
    <n v="4531"/>
    <x v="4482"/>
    <x v="5"/>
    <n v="0"/>
    <n v="4.9000000000000004"/>
    <n v="0"/>
    <n v="86.55"/>
    <x v="2873"/>
    <n v="0"/>
    <n v="424.09500000000003"/>
    <n v="424.09500000000003"/>
    <s v="C45ACCTE"/>
    <x v="44"/>
    <x v="2"/>
    <n v="4400"/>
  </r>
  <r>
    <n v="4532"/>
    <x v="4483"/>
    <x v="20"/>
    <n v="0"/>
    <n v="5.4"/>
    <n v="0"/>
    <n v="17.309999999999999"/>
    <x v="2301"/>
    <n v="0"/>
    <n v="93.474000000000004"/>
    <n v="93.474000000000004"/>
    <s v="C45ACCTE"/>
    <x v="45"/>
    <x v="8"/>
    <n v="4400"/>
  </r>
  <r>
    <n v="4533"/>
    <x v="4484"/>
    <x v="9"/>
    <n v="0"/>
    <n v="4.5999999999999996"/>
    <n v="0"/>
    <n v="50.93"/>
    <x v="2874"/>
    <n v="0"/>
    <n v="234.27799999999999"/>
    <n v="234.27799999999999"/>
    <s v="C45ACCTE"/>
    <x v="43"/>
    <x v="8"/>
    <n v="4400"/>
  </r>
  <r>
    <n v="4534"/>
    <x v="4485"/>
    <x v="9"/>
    <n v="0"/>
    <n v="4.5999999999999996"/>
    <n v="0"/>
    <n v="41.52"/>
    <x v="2875"/>
    <n v="0"/>
    <n v="190.99199999999999"/>
    <n v="190.99199999999999"/>
    <s v="C45ACCTE"/>
    <x v="46"/>
    <x v="8"/>
    <n v="4400"/>
  </r>
  <r>
    <n v="4535"/>
    <x v="4486"/>
    <x v="18"/>
    <n v="0.16500000000000004"/>
    <n v="5.1349999999999998"/>
    <n v="0"/>
    <n v="5.77"/>
    <x v="2267"/>
    <n v="0"/>
    <n v="29.628949999999996"/>
    <n v="29.628949999999996"/>
    <s v="C45ACCTE"/>
    <x v="48"/>
    <x v="2"/>
    <n v="4400"/>
  </r>
  <r>
    <n v="4536"/>
    <x v="4487"/>
    <x v="9"/>
    <n v="0"/>
    <n v="4.5999999999999996"/>
    <n v="0"/>
    <n v="53.8"/>
    <x v="2876"/>
    <n v="0"/>
    <n v="247.47999999999996"/>
    <n v="247.47999999999996"/>
    <s v="C45ACCTE"/>
    <x v="43"/>
    <x v="8"/>
    <n v="4400"/>
  </r>
  <r>
    <n v="4537"/>
    <x v="4488"/>
    <x v="18"/>
    <n v="0.16500000000000004"/>
    <n v="5.1349999999999998"/>
    <n v="0"/>
    <n v="49.59"/>
    <x v="2877"/>
    <n v="0"/>
    <n v="254.64465000000001"/>
    <n v="254.64465000000001"/>
    <s v="C45ACCTE"/>
    <x v="48"/>
    <x v="2"/>
    <n v="4400"/>
  </r>
  <r>
    <n v="4538"/>
    <x v="4489"/>
    <x v="9"/>
    <n v="0"/>
    <n v="4.5999999999999996"/>
    <n v="0"/>
    <n v="43.45"/>
    <x v="2878"/>
    <n v="0"/>
    <n v="199.87"/>
    <n v="199.87"/>
    <s v="C45ACCTE"/>
    <x v="46"/>
    <x v="8"/>
    <n v="4400"/>
  </r>
  <r>
    <n v="4539"/>
    <x v="4490"/>
    <x v="18"/>
    <n v="0.16500000000000004"/>
    <n v="5.1349999999999998"/>
    <n v="0"/>
    <n v="54.34"/>
    <x v="2879"/>
    <n v="0"/>
    <n v="279.03590000000003"/>
    <n v="279.03590000000003"/>
    <s v="C45ACCTE"/>
    <x v="48"/>
    <x v="2"/>
    <n v="4400"/>
  </r>
  <r>
    <n v="4540"/>
    <x v="4491"/>
    <x v="9"/>
    <n v="0"/>
    <n v="4.5999999999999996"/>
    <n v="0"/>
    <n v="34.619999999999997"/>
    <x v="2836"/>
    <n v="0"/>
    <n v="159.25199999999998"/>
    <n v="159.25199999999998"/>
    <s v="C45ACCTE"/>
    <x v="43"/>
    <x v="8"/>
    <n v="4400"/>
  </r>
  <r>
    <n v="4541"/>
    <x v="4492"/>
    <x v="18"/>
    <n v="0.16500000000000004"/>
    <n v="5.1349999999999998"/>
    <n v="0"/>
    <n v="76.14"/>
    <x v="2880"/>
    <n v="0"/>
    <n v="390.97890000000001"/>
    <n v="390.97890000000001"/>
    <s v="C45ACCTE"/>
    <x v="48"/>
    <x v="2"/>
    <n v="4400"/>
  </r>
  <r>
    <n v="4542"/>
    <x v="4493"/>
    <x v="18"/>
    <n v="0.16500000000000004"/>
    <n v="5.1349999999999998"/>
    <n v="0"/>
    <n v="31.06"/>
    <x v="2808"/>
    <n v="0"/>
    <n v="159.4931"/>
    <n v="159.4931"/>
    <s v="C45ACCTE"/>
    <x v="48"/>
    <x v="2"/>
    <n v="4400"/>
  </r>
  <r>
    <n v="4543"/>
    <x v="4494"/>
    <x v="9"/>
    <n v="0"/>
    <n v="4.5999999999999996"/>
    <n v="0"/>
    <n v="16.96"/>
    <x v="2524"/>
    <n v="0"/>
    <n v="78.015999999999991"/>
    <n v="78.015999999999991"/>
    <s v="C45ACCTE"/>
    <x v="46"/>
    <x v="8"/>
    <n v="4400"/>
  </r>
  <r>
    <n v="4544"/>
    <x v="4495"/>
    <x v="9"/>
    <n v="0"/>
    <n v="4.5999999999999996"/>
    <n v="0"/>
    <n v="61.5"/>
    <x v="2881"/>
    <n v="0"/>
    <n v="282.89999999999998"/>
    <n v="282.89999999999998"/>
    <s v="C45ACCTE"/>
    <x v="43"/>
    <x v="8"/>
    <n v="4400"/>
  </r>
  <r>
    <n v="4545"/>
    <x v="4496"/>
    <x v="20"/>
    <n v="0"/>
    <n v="5.4"/>
    <n v="0"/>
    <n v="3.06"/>
    <x v="2299"/>
    <n v="0"/>
    <n v="16.524000000000001"/>
    <n v="16.524000000000001"/>
    <s v="C45ACCTE"/>
    <x v="45"/>
    <x v="8"/>
    <n v="4400"/>
  </r>
  <r>
    <n v="4546"/>
    <x v="4497"/>
    <x v="18"/>
    <n v="0.16500000000000004"/>
    <n v="5.1349999999999998"/>
    <n v="0"/>
    <n v="5.77"/>
    <x v="2267"/>
    <n v="0"/>
    <n v="29.628949999999996"/>
    <n v="29.628949999999996"/>
    <s v="C45ACCTE"/>
    <x v="39"/>
    <x v="2"/>
    <n v="4400"/>
  </r>
  <r>
    <n v="4547"/>
    <x v="350"/>
    <x v="5"/>
    <n v="0"/>
    <n v="4.9000000000000004"/>
    <n v="0"/>
    <n v="5.77"/>
    <x v="2267"/>
    <n v="0"/>
    <n v="28.273"/>
    <n v="28.273"/>
    <s v="C45ACCTE"/>
    <x v="8"/>
    <x v="2"/>
    <n v="4400"/>
  </r>
  <r>
    <n v="4548"/>
    <x v="4498"/>
    <x v="9"/>
    <n v="0"/>
    <n v="4.5999999999999996"/>
    <n v="0"/>
    <n v="5.77"/>
    <x v="2267"/>
    <n v="0"/>
    <n v="26.541999999999994"/>
    <n v="26.541999999999994"/>
    <s v="C45ACCTE"/>
    <x v="46"/>
    <x v="8"/>
    <n v="4400"/>
  </r>
  <r>
    <n v="4549"/>
    <x v="4499"/>
    <x v="18"/>
    <n v="0.16500000000000004"/>
    <n v="5.1349999999999998"/>
    <n v="0"/>
    <n v="29.28"/>
    <x v="2882"/>
    <n v="0"/>
    <n v="150.3528"/>
    <n v="150.3528"/>
    <s v="C45ACCTE"/>
    <x v="39"/>
    <x v="2"/>
    <n v="4400"/>
  </r>
  <r>
    <n v="4550"/>
    <x v="4500"/>
    <x v="17"/>
    <n v="0.20399999999999974"/>
    <n v="6.5960000000000001"/>
    <n v="0"/>
    <n v="6.25"/>
    <x v="2883"/>
    <n v="0"/>
    <n v="41.225000000000001"/>
    <n v="41.225000000000001"/>
    <s v="SD70M"/>
    <x v="38"/>
    <x v="6"/>
    <n v="4000"/>
  </r>
  <r>
    <n v="4551"/>
    <x v="4501"/>
    <x v="16"/>
    <n v="0.20700000000000074"/>
    <n v="6.6929999999999996"/>
    <n v="0"/>
    <n v="36.549999999999997"/>
    <x v="2884"/>
    <n v="0"/>
    <n v="244.62914999999995"/>
    <n v="244.62914999999995"/>
    <s v="SD70M"/>
    <x v="32"/>
    <x v="6"/>
    <n v="4000"/>
  </r>
  <r>
    <n v="4552"/>
    <x v="4502"/>
    <x v="17"/>
    <n v="0.20399999999999974"/>
    <n v="6.5960000000000001"/>
    <n v="0"/>
    <n v="20.8"/>
    <x v="2885"/>
    <n v="0"/>
    <n v="137.1968"/>
    <n v="137.1968"/>
    <s v="SD70M"/>
    <x v="38"/>
    <x v="6"/>
    <n v="4000"/>
  </r>
  <r>
    <n v="4553"/>
    <x v="4503"/>
    <x v="16"/>
    <n v="0.20700000000000074"/>
    <n v="6.6929999999999996"/>
    <n v="0"/>
    <n v="11.07"/>
    <x v="2886"/>
    <n v="0"/>
    <n v="74.09151"/>
    <n v="74.09151"/>
    <s v="SD70M"/>
    <x v="32"/>
    <x v="6"/>
    <n v="4000"/>
  </r>
  <r>
    <n v="4554"/>
    <x v="4504"/>
    <x v="17"/>
    <n v="0.20399999999999974"/>
    <n v="6.5960000000000001"/>
    <n v="0"/>
    <n v="27.95"/>
    <x v="2887"/>
    <n v="0"/>
    <n v="184.35820000000001"/>
    <n v="184.35820000000001"/>
    <s v="SD70M"/>
    <x v="38"/>
    <x v="6"/>
    <n v="4000"/>
  </r>
  <r>
    <n v="4555"/>
    <x v="4505"/>
    <x v="17"/>
    <n v="0.20399999999999974"/>
    <n v="6.5960000000000001"/>
    <n v="0"/>
    <n v="12.5"/>
    <x v="2888"/>
    <n v="0"/>
    <n v="82.45"/>
    <n v="82.45"/>
    <s v="SD70M"/>
    <x v="38"/>
    <x v="6"/>
    <n v="4000"/>
  </r>
  <r>
    <n v="4556"/>
    <x v="4506"/>
    <x v="16"/>
    <n v="0.20700000000000074"/>
    <n v="6.6929999999999996"/>
    <n v="0"/>
    <n v="10.7"/>
    <x v="2889"/>
    <n v="0"/>
    <n v="71.615099999999998"/>
    <n v="71.615099999999998"/>
    <s v="SD70M"/>
    <x v="32"/>
    <x v="6"/>
    <n v="4000"/>
  </r>
  <r>
    <n v="4557"/>
    <x v="4507"/>
    <x v="17"/>
    <n v="0.20399999999999974"/>
    <n v="6.5960000000000001"/>
    <n v="0"/>
    <n v="23.6"/>
    <x v="2890"/>
    <n v="0"/>
    <n v="155.66560000000001"/>
    <n v="155.66560000000001"/>
    <s v="SD70M"/>
    <x v="38"/>
    <x v="6"/>
    <n v="4000"/>
  </r>
  <r>
    <n v="4558"/>
    <x v="4508"/>
    <x v="16"/>
    <n v="0.20700000000000074"/>
    <n v="6.6929999999999996"/>
    <n v="0"/>
    <n v="7.6"/>
    <x v="2643"/>
    <n v="0"/>
    <n v="50.866799999999998"/>
    <n v="50.866799999999998"/>
    <s v="SD70M"/>
    <x v="32"/>
    <x v="6"/>
    <n v="4000"/>
  </r>
  <r>
    <n v="4559"/>
    <x v="4509"/>
    <x v="17"/>
    <n v="0.20399999999999974"/>
    <n v="6.5960000000000001"/>
    <n v="0"/>
    <n v="34.57"/>
    <x v="2891"/>
    <n v="0"/>
    <n v="228.02372"/>
    <n v="228.02372"/>
    <s v="SD70M"/>
    <x v="38"/>
    <x v="6"/>
    <n v="4000"/>
  </r>
  <r>
    <n v="4560"/>
    <x v="4510"/>
    <x v="16"/>
    <n v="0.20700000000000074"/>
    <n v="6.6929999999999996"/>
    <n v="0"/>
    <n v="6.25"/>
    <x v="2883"/>
    <n v="0"/>
    <n v="41.831249999999997"/>
    <n v="41.831249999999997"/>
    <s v="SD70M"/>
    <x v="32"/>
    <x v="6"/>
    <n v="4000"/>
  </r>
  <r>
    <n v="4561"/>
    <x v="4511"/>
    <x v="17"/>
    <n v="0.20399999999999974"/>
    <n v="6.5960000000000001"/>
    <n v="0"/>
    <n v="7.45"/>
    <x v="2892"/>
    <n v="0"/>
    <n v="49.1402"/>
    <n v="49.1402"/>
    <s v="SD70M"/>
    <x v="37"/>
    <x v="7"/>
    <n v="4000"/>
  </r>
  <r>
    <n v="4562"/>
    <x v="4512"/>
    <x v="17"/>
    <n v="0.20399999999999974"/>
    <n v="6.5960000000000001"/>
    <n v="0"/>
    <n v="23.57"/>
    <x v="2893"/>
    <n v="0"/>
    <n v="155.46772000000001"/>
    <n v="155.46772000000001"/>
    <s v="SD70M"/>
    <x v="36"/>
    <x v="6"/>
    <n v="4000"/>
  </r>
  <r>
    <n v="4563"/>
    <x v="4513"/>
    <x v="17"/>
    <n v="0.20399999999999974"/>
    <n v="6.5960000000000001"/>
    <n v="0"/>
    <n v="25.85"/>
    <x v="2894"/>
    <n v="0"/>
    <n v="170.50660000000002"/>
    <n v="170.50660000000002"/>
    <s v="SD70M"/>
    <x v="36"/>
    <x v="6"/>
    <n v="4000"/>
  </r>
  <r>
    <n v="4564"/>
    <x v="4514"/>
    <x v="17"/>
    <n v="0.20399999999999974"/>
    <n v="6.5960000000000001"/>
    <n v="0"/>
    <n v="10.64"/>
    <x v="2895"/>
    <n v="0"/>
    <n v="70.181440000000009"/>
    <n v="70.181440000000009"/>
    <s v="SD70M"/>
    <x v="36"/>
    <x v="6"/>
    <n v="4000"/>
  </r>
  <r>
    <n v="4565"/>
    <x v="4515"/>
    <x v="17"/>
    <n v="0.20399999999999974"/>
    <n v="6.5960000000000001"/>
    <n v="0"/>
    <n v="23.6"/>
    <x v="2890"/>
    <n v="0"/>
    <n v="155.66560000000001"/>
    <n v="155.66560000000001"/>
    <s v="SD70M"/>
    <x v="38"/>
    <x v="6"/>
    <n v="4000"/>
  </r>
  <r>
    <n v="4566"/>
    <x v="4516"/>
    <x v="16"/>
    <n v="0.20700000000000074"/>
    <n v="6.6929999999999996"/>
    <n v="0"/>
    <n v="51.95"/>
    <x v="2896"/>
    <n v="0"/>
    <n v="347.70134999999999"/>
    <n v="347.70134999999999"/>
    <s v="SD70M"/>
    <x v="32"/>
    <x v="6"/>
    <n v="4000"/>
  </r>
  <r>
    <n v="4567"/>
    <x v="4517"/>
    <x v="17"/>
    <n v="0.20399999999999974"/>
    <n v="6.5960000000000001"/>
    <n v="0"/>
    <n v="23.2"/>
    <x v="2897"/>
    <n v="0"/>
    <n v="153.02719999999999"/>
    <n v="153.02719999999999"/>
    <s v="SD70M"/>
    <x v="37"/>
    <x v="7"/>
    <n v="4000"/>
  </r>
  <r>
    <n v="4568"/>
    <x v="4518"/>
    <x v="17"/>
    <n v="0.20399999999999974"/>
    <n v="6.5960000000000001"/>
    <n v="0"/>
    <n v="13.35"/>
    <x v="2352"/>
    <n v="0"/>
    <n v="88.056600000000003"/>
    <n v="88.056600000000003"/>
    <s v="SD70M"/>
    <x v="37"/>
    <x v="7"/>
    <n v="4000"/>
  </r>
  <r>
    <n v="4569"/>
    <x v="4519"/>
    <x v="17"/>
    <n v="0.20399999999999974"/>
    <n v="6.5960000000000001"/>
    <n v="0"/>
    <n v="11.48"/>
    <x v="2520"/>
    <n v="0"/>
    <n v="75.722080000000005"/>
    <n v="75.722080000000005"/>
    <s v="SD70M"/>
    <x v="37"/>
    <x v="7"/>
    <n v="4000"/>
  </r>
  <r>
    <n v="4570"/>
    <x v="4520"/>
    <x v="17"/>
    <n v="0.20399999999999974"/>
    <n v="6.5960000000000001"/>
    <n v="0"/>
    <n v="1.8"/>
    <x v="2353"/>
    <n v="0"/>
    <n v="11.8728"/>
    <n v="11.8728"/>
    <s v="SD70M"/>
    <x v="38"/>
    <x v="6"/>
    <n v="4000"/>
  </r>
  <r>
    <n v="4571"/>
    <x v="4521"/>
    <x v="17"/>
    <n v="0.20399999999999974"/>
    <n v="6.5960000000000001"/>
    <n v="0"/>
    <n v="13.35"/>
    <x v="2352"/>
    <n v="0"/>
    <n v="88.056600000000003"/>
    <n v="88.056600000000003"/>
    <s v="SD70M"/>
    <x v="38"/>
    <x v="6"/>
    <n v="4000"/>
  </r>
  <r>
    <n v="4572"/>
    <x v="4522"/>
    <x v="17"/>
    <n v="0.20399999999999974"/>
    <n v="6.5960000000000001"/>
    <n v="0"/>
    <n v="43.57"/>
    <x v="2898"/>
    <n v="0"/>
    <n v="287.38772"/>
    <n v="287.38772"/>
    <s v="SD70M"/>
    <x v="38"/>
    <x v="6"/>
    <n v="4000"/>
  </r>
  <r>
    <n v="4573"/>
    <x v="4523"/>
    <x v="17"/>
    <n v="0.20399999999999974"/>
    <n v="6.5960000000000001"/>
    <n v="0"/>
    <n v="3.6"/>
    <x v="2899"/>
    <n v="0"/>
    <n v="23.7456"/>
    <n v="23.7456"/>
    <s v="SD70M"/>
    <x v="38"/>
    <x v="6"/>
    <n v="4000"/>
  </r>
  <r>
    <n v="4574"/>
    <x v="4524"/>
    <x v="17"/>
    <n v="0.20399999999999974"/>
    <n v="6.5960000000000001"/>
    <n v="0"/>
    <n v="17.8"/>
    <x v="2900"/>
    <n v="0"/>
    <n v="117.4088"/>
    <n v="117.4088"/>
    <s v="SD70M"/>
    <x v="38"/>
    <x v="6"/>
    <n v="4000"/>
  </r>
  <r>
    <n v="4575"/>
    <x v="4525"/>
    <x v="17"/>
    <n v="0.20399999999999974"/>
    <n v="6.5960000000000001"/>
    <n v="0"/>
    <n v="1.39"/>
    <x v="2901"/>
    <n v="0"/>
    <n v="9.1684399999999986"/>
    <n v="9.1684399999999986"/>
    <s v="SD70M"/>
    <x v="37"/>
    <x v="7"/>
    <n v="4000"/>
  </r>
  <r>
    <n v="4576"/>
    <x v="4525"/>
    <x v="17"/>
    <n v="0.20399999999999974"/>
    <n v="6.5960000000000001"/>
    <n v="0"/>
    <n v="19.600000000000001"/>
    <x v="2902"/>
    <n v="0"/>
    <n v="129.2816"/>
    <n v="129.2816"/>
    <s v="SD70M"/>
    <x v="36"/>
    <x v="6"/>
    <n v="4000"/>
  </r>
  <r>
    <n v="4577"/>
    <x v="4526"/>
    <x v="17"/>
    <n v="0.20399999999999974"/>
    <n v="6.5960000000000001"/>
    <n v="0"/>
    <n v="31.7"/>
    <x v="2903"/>
    <n v="0"/>
    <n v="209.0932"/>
    <n v="209.0932"/>
    <s v="SD70M"/>
    <x v="37"/>
    <x v="7"/>
    <n v="4000"/>
  </r>
  <r>
    <n v="4578"/>
    <x v="4527"/>
    <x v="17"/>
    <n v="0.20399999999999974"/>
    <n v="6.5960000000000001"/>
    <n v="0"/>
    <n v="23.55"/>
    <x v="2904"/>
    <n v="0"/>
    <n v="155.33580000000001"/>
    <n v="155.33580000000001"/>
    <s v="SD70M"/>
    <x v="36"/>
    <x v="6"/>
    <n v="4000"/>
  </r>
  <r>
    <n v="4579"/>
    <x v="4528"/>
    <x v="17"/>
    <n v="0.20399999999999974"/>
    <n v="6.5960000000000001"/>
    <n v="0"/>
    <n v="30.3"/>
    <x v="2905"/>
    <n v="0"/>
    <n v="199.8588"/>
    <n v="199.8588"/>
    <s v="SD70M"/>
    <x v="36"/>
    <x v="6"/>
    <n v="4000"/>
  </r>
  <r>
    <n v="4580"/>
    <x v="4529"/>
    <x v="17"/>
    <n v="0.20399999999999974"/>
    <n v="6.5960000000000001"/>
    <n v="0"/>
    <n v="26.7"/>
    <x v="2906"/>
    <n v="0"/>
    <n v="176.11320000000001"/>
    <n v="176.11320000000001"/>
    <s v="SD70M"/>
    <x v="38"/>
    <x v="6"/>
    <n v="4000"/>
  </r>
  <r>
    <n v="4581"/>
    <x v="4530"/>
    <x v="17"/>
    <n v="0.20399999999999974"/>
    <n v="6.5960000000000001"/>
    <n v="0"/>
    <n v="10.7"/>
    <x v="2889"/>
    <n v="0"/>
    <n v="70.577199999999991"/>
    <n v="70.577199999999991"/>
    <s v="SD70M"/>
    <x v="36"/>
    <x v="6"/>
    <n v="4000"/>
  </r>
  <r>
    <n v="4582"/>
    <x v="4531"/>
    <x v="17"/>
    <n v="0.20399999999999974"/>
    <n v="6.5960000000000001"/>
    <n v="0"/>
    <n v="17.5"/>
    <x v="2907"/>
    <n v="0"/>
    <n v="115.43"/>
    <n v="115.43"/>
    <s v="SD70M"/>
    <x v="38"/>
    <x v="6"/>
    <n v="4000"/>
  </r>
  <r>
    <n v="4583"/>
    <x v="4532"/>
    <x v="17"/>
    <n v="0.20399999999999974"/>
    <n v="6.5960000000000001"/>
    <n v="0"/>
    <n v="40.75"/>
    <x v="2908"/>
    <n v="0"/>
    <n v="268.78699999999998"/>
    <n v="268.78699999999998"/>
    <s v="SD70M"/>
    <x v="37"/>
    <x v="7"/>
    <n v="4000"/>
  </r>
  <r>
    <n v="4584"/>
    <x v="4533"/>
    <x v="17"/>
    <n v="0.20399999999999974"/>
    <n v="6.5960000000000001"/>
    <n v="0"/>
    <n v="38.049999999999997"/>
    <x v="2909"/>
    <n v="0"/>
    <n v="250.97779999999997"/>
    <n v="250.97779999999997"/>
    <s v="SD70M"/>
    <x v="37"/>
    <x v="7"/>
    <n v="4000"/>
  </r>
  <r>
    <n v="4585"/>
    <x v="4534"/>
    <x v="16"/>
    <n v="0.20700000000000074"/>
    <n v="6.6929999999999996"/>
    <n v="0"/>
    <n v="27.2"/>
    <x v="2910"/>
    <n v="0"/>
    <n v="182.0496"/>
    <n v="182.0496"/>
    <s v="SD70M"/>
    <x v="32"/>
    <x v="6"/>
    <n v="4000"/>
  </r>
  <r>
    <n v="4586"/>
    <x v="4535"/>
    <x v="16"/>
    <n v="0.20700000000000074"/>
    <n v="6.6929999999999996"/>
    <n v="0"/>
    <n v="5.4"/>
    <x v="2911"/>
    <n v="0"/>
    <n v="36.142200000000003"/>
    <n v="36.142200000000003"/>
    <s v="SD70M"/>
    <x v="32"/>
    <x v="6"/>
    <n v="4000"/>
  </r>
  <r>
    <n v="4587"/>
    <x v="4536"/>
    <x v="17"/>
    <n v="0.20399999999999974"/>
    <n v="6.5960000000000001"/>
    <n v="0"/>
    <n v="13.48"/>
    <x v="2912"/>
    <n v="0"/>
    <n v="88.914079999999998"/>
    <n v="88.914079999999998"/>
    <s v="SD70M"/>
    <x v="37"/>
    <x v="7"/>
    <n v="4000"/>
  </r>
  <r>
    <n v="4588"/>
    <x v="4537"/>
    <x v="17"/>
    <n v="0.20399999999999974"/>
    <n v="6.5960000000000001"/>
    <n v="0"/>
    <n v="36.950000000000003"/>
    <x v="2913"/>
    <n v="0"/>
    <n v="243.72220000000002"/>
    <n v="243.72220000000002"/>
    <s v="SD70M"/>
    <x v="36"/>
    <x v="6"/>
    <n v="4000"/>
  </r>
  <r>
    <n v="4589"/>
    <x v="4538"/>
    <x v="17"/>
    <n v="0.20399999999999974"/>
    <n v="6.5960000000000001"/>
    <n v="0"/>
    <n v="26.22"/>
    <x v="2914"/>
    <n v="0"/>
    <n v="172.94711999999998"/>
    <n v="172.94711999999998"/>
    <s v="SD70M"/>
    <x v="38"/>
    <x v="6"/>
    <n v="4000"/>
  </r>
  <r>
    <n v="4590"/>
    <x v="4539"/>
    <x v="17"/>
    <n v="0.20399999999999974"/>
    <n v="6.5960000000000001"/>
    <n v="0"/>
    <n v="10.625"/>
    <x v="2915"/>
    <n v="0"/>
    <n v="70.082499999999996"/>
    <n v="70.082499999999996"/>
    <s v="SD70M"/>
    <x v="38"/>
    <x v="6"/>
    <n v="4000"/>
  </r>
  <r>
    <n v="4591"/>
    <x v="4540"/>
    <x v="17"/>
    <n v="0.20399999999999974"/>
    <n v="6.5960000000000001"/>
    <n v="0"/>
    <n v="32.24"/>
    <x v="2916"/>
    <n v="0"/>
    <n v="212.65504000000001"/>
    <n v="212.65504000000001"/>
    <s v="SD70M"/>
    <x v="38"/>
    <x v="6"/>
    <n v="4000"/>
  </r>
  <r>
    <n v="4592"/>
    <x v="4541"/>
    <x v="17"/>
    <n v="0.20399999999999974"/>
    <n v="6.5960000000000001"/>
    <n v="0"/>
    <n v="8.9"/>
    <x v="2351"/>
    <n v="0"/>
    <n v="58.7044"/>
    <n v="58.7044"/>
    <s v="SD70M"/>
    <x v="38"/>
    <x v="6"/>
    <n v="4000"/>
  </r>
  <r>
    <n v="4593"/>
    <x v="4542"/>
    <x v="17"/>
    <n v="0.20399999999999974"/>
    <n v="6.5960000000000001"/>
    <n v="0"/>
    <n v="40.049999999999997"/>
    <x v="2917"/>
    <n v="0"/>
    <n v="264.16980000000001"/>
    <n v="264.16980000000001"/>
    <s v="SD70M"/>
    <x v="36"/>
    <x v="6"/>
    <n v="4000"/>
  </r>
  <r>
    <n v="4594"/>
    <x v="4543"/>
    <x v="17"/>
    <n v="0.20399999999999974"/>
    <n v="6.5960000000000001"/>
    <n v="0"/>
    <n v="20.54"/>
    <x v="2918"/>
    <n v="0"/>
    <n v="135.48184000000001"/>
    <n v="135.48184000000001"/>
    <s v="SD70M"/>
    <x v="38"/>
    <x v="6"/>
    <n v="4000"/>
  </r>
  <r>
    <n v="4595"/>
    <x v="4544"/>
    <x v="17"/>
    <n v="0.20399999999999974"/>
    <n v="6.5960000000000001"/>
    <n v="0"/>
    <n v="32.950000000000003"/>
    <x v="2919"/>
    <n v="0"/>
    <n v="217.33820000000003"/>
    <n v="217.33820000000003"/>
    <s v="SD70M"/>
    <x v="38"/>
    <x v="6"/>
    <n v="4000"/>
  </r>
  <r>
    <n v="4596"/>
    <x v="4545"/>
    <x v="17"/>
    <n v="0.20399999999999974"/>
    <n v="6.5960000000000001"/>
    <n v="0"/>
    <n v="40.4"/>
    <x v="2920"/>
    <n v="0"/>
    <n v="266.47840000000002"/>
    <n v="266.47840000000002"/>
    <s v="SD70M"/>
    <x v="37"/>
    <x v="7"/>
    <n v="4000"/>
  </r>
  <r>
    <n v="4597"/>
    <x v="4546"/>
    <x v="16"/>
    <n v="0.20700000000000074"/>
    <n v="6.6929999999999996"/>
    <n v="0"/>
    <n v="10.7"/>
    <x v="2889"/>
    <n v="0"/>
    <n v="71.615099999999998"/>
    <n v="71.615099999999998"/>
    <s v="SD70M"/>
    <x v="32"/>
    <x v="6"/>
    <n v="4000"/>
  </r>
  <r>
    <n v="4598"/>
    <x v="4547"/>
    <x v="16"/>
    <n v="0.20700000000000074"/>
    <n v="6.6929999999999996"/>
    <n v="0"/>
    <n v="1.8"/>
    <x v="2353"/>
    <n v="0"/>
    <n v="12.0474"/>
    <n v="12.0474"/>
    <s v="SD70M"/>
    <x v="32"/>
    <x v="6"/>
    <n v="4000"/>
  </r>
  <r>
    <n v="4599"/>
    <x v="4548"/>
    <x v="16"/>
    <n v="0.20700000000000074"/>
    <n v="6.6929999999999996"/>
    <n v="0"/>
    <n v="37.54"/>
    <x v="2921"/>
    <n v="0"/>
    <n v="251.25521999999998"/>
    <n v="251.25521999999998"/>
    <s v="SD70M"/>
    <x v="32"/>
    <x v="6"/>
    <n v="4000"/>
  </r>
  <r>
    <n v="4600"/>
    <x v="4549"/>
    <x v="17"/>
    <n v="0.20399999999999974"/>
    <n v="6.5960000000000001"/>
    <n v="0"/>
    <n v="46.44"/>
    <x v="2922"/>
    <n v="0"/>
    <n v="306.31824"/>
    <n v="306.31824"/>
    <s v="SD70M"/>
    <x v="38"/>
    <x v="6"/>
    <n v="4000"/>
  </r>
  <r>
    <n v="4601"/>
    <x v="4550"/>
    <x v="17"/>
    <n v="0.20399999999999974"/>
    <n v="6.5960000000000001"/>
    <n v="0"/>
    <n v="15.6"/>
    <x v="2526"/>
    <n v="0"/>
    <n v="102.8976"/>
    <n v="102.8976"/>
    <s v="SD70M"/>
    <x v="37"/>
    <x v="7"/>
    <n v="4000"/>
  </r>
  <r>
    <n v="4602"/>
    <x v="4551"/>
    <x v="17"/>
    <n v="0.20399999999999974"/>
    <n v="6.5960000000000001"/>
    <n v="0"/>
    <n v="32.950000000000003"/>
    <x v="2919"/>
    <n v="0"/>
    <n v="217.33820000000003"/>
    <n v="217.33820000000003"/>
    <s v="SD70M"/>
    <x v="38"/>
    <x v="6"/>
    <n v="4000"/>
  </r>
  <r>
    <n v="4603"/>
    <x v="4552"/>
    <x v="17"/>
    <n v="0.20399999999999974"/>
    <n v="6.5960000000000001"/>
    <n v="0"/>
    <n v="23.2"/>
    <x v="2897"/>
    <n v="0"/>
    <n v="153.02719999999999"/>
    <n v="153.02719999999999"/>
    <s v="SD70M"/>
    <x v="38"/>
    <x v="6"/>
    <n v="4000"/>
  </r>
  <r>
    <n v="4604"/>
    <x v="4553"/>
    <x v="17"/>
    <n v="0.20399999999999974"/>
    <n v="6.5960000000000001"/>
    <n v="0"/>
    <n v="31.02"/>
    <x v="2923"/>
    <n v="0"/>
    <n v="204.60792000000001"/>
    <n v="204.60792000000001"/>
    <s v="SD70M"/>
    <x v="36"/>
    <x v="6"/>
    <n v="4000"/>
  </r>
  <r>
    <n v="4605"/>
    <x v="4554"/>
    <x v="17"/>
    <n v="0.20399999999999974"/>
    <n v="6.5960000000000001"/>
    <n v="0"/>
    <n v="19.600000000000001"/>
    <x v="2902"/>
    <n v="0"/>
    <n v="129.2816"/>
    <n v="129.2816"/>
    <s v="SD70M"/>
    <x v="38"/>
    <x v="6"/>
    <n v="4000"/>
  </r>
  <r>
    <n v="4606"/>
    <x v="4555"/>
    <x v="17"/>
    <n v="0.20399999999999974"/>
    <n v="6.5960000000000001"/>
    <n v="0"/>
    <n v="14.74"/>
    <x v="2924"/>
    <n v="0"/>
    <n v="97.225040000000007"/>
    <n v="97.225040000000007"/>
    <s v="SD70M"/>
    <x v="37"/>
    <x v="7"/>
    <n v="4000"/>
  </r>
  <r>
    <n v="4607"/>
    <x v="4556"/>
    <x v="17"/>
    <n v="0.20399999999999974"/>
    <n v="6.5960000000000001"/>
    <n v="0"/>
    <n v="9.25"/>
    <x v="2925"/>
    <n v="0"/>
    <n v="61.012999999999998"/>
    <n v="61.012999999999998"/>
    <s v="SD70M"/>
    <x v="36"/>
    <x v="6"/>
    <n v="4000"/>
  </r>
  <r>
    <n v="4608"/>
    <x v="4557"/>
    <x v="17"/>
    <n v="0.20399999999999974"/>
    <n v="6.5960000000000001"/>
    <n v="0"/>
    <n v="18.75"/>
    <x v="2926"/>
    <n v="0"/>
    <n v="123.675"/>
    <n v="123.675"/>
    <s v="SD70M"/>
    <x v="36"/>
    <x v="6"/>
    <n v="4000"/>
  </r>
  <r>
    <n v="4609"/>
    <x v="4558"/>
    <x v="17"/>
    <n v="0.20399999999999974"/>
    <n v="6.5960000000000001"/>
    <n v="0"/>
    <n v="12.5"/>
    <x v="2888"/>
    <n v="0"/>
    <n v="82.45"/>
    <n v="82.45"/>
    <s v="SD70M"/>
    <x v="38"/>
    <x v="6"/>
    <n v="4000"/>
  </r>
  <r>
    <n v="4610"/>
    <x v="4559"/>
    <x v="17"/>
    <n v="0.20399999999999974"/>
    <n v="6.5960000000000001"/>
    <n v="0"/>
    <n v="20.8"/>
    <x v="2885"/>
    <n v="0"/>
    <n v="137.1968"/>
    <n v="137.1968"/>
    <s v="SD70M"/>
    <x v="38"/>
    <x v="6"/>
    <n v="4000"/>
  </r>
  <r>
    <n v="4611"/>
    <x v="4560"/>
    <x v="17"/>
    <n v="0.20399999999999974"/>
    <n v="6.5960000000000001"/>
    <n v="0"/>
    <n v="41.85"/>
    <x v="2927"/>
    <n v="0"/>
    <n v="276.04259999999999"/>
    <n v="276.04259999999999"/>
    <s v="SD70M"/>
    <x v="36"/>
    <x v="6"/>
    <n v="4000"/>
  </r>
  <r>
    <n v="4612"/>
    <x v="4561"/>
    <x v="16"/>
    <n v="0.20700000000000074"/>
    <n v="6.6929999999999996"/>
    <n v="0"/>
    <n v="28.99"/>
    <x v="2548"/>
    <n v="0"/>
    <n v="194.03006999999997"/>
    <n v="194.03006999999997"/>
    <s v="SD70M"/>
    <x v="32"/>
    <x v="6"/>
    <n v="4000"/>
  </r>
  <r>
    <n v="4613"/>
    <x v="4562"/>
    <x v="17"/>
    <n v="0.20399999999999974"/>
    <n v="6.5960000000000001"/>
    <n v="0"/>
    <n v="29.45"/>
    <x v="2928"/>
    <n v="0"/>
    <n v="194.25219999999999"/>
    <n v="194.25219999999999"/>
    <s v="SD70M"/>
    <x v="36"/>
    <x v="6"/>
    <n v="4000"/>
  </r>
  <r>
    <n v="4614"/>
    <x v="4563"/>
    <x v="17"/>
    <n v="0.20399999999999974"/>
    <n v="6.5960000000000001"/>
    <n v="0"/>
    <n v="4.45"/>
    <x v="2350"/>
    <n v="0"/>
    <n v="29.3522"/>
    <n v="29.3522"/>
    <s v="SD70M"/>
    <x v="38"/>
    <x v="6"/>
    <n v="4000"/>
  </r>
  <r>
    <n v="4615"/>
    <x v="4564"/>
    <x v="16"/>
    <n v="0.20700000000000074"/>
    <n v="6.6929999999999996"/>
    <n v="0"/>
    <n v="10.7"/>
    <x v="2889"/>
    <n v="0"/>
    <n v="71.615099999999998"/>
    <n v="71.615099999999998"/>
    <s v="SD70M"/>
    <x v="32"/>
    <x v="6"/>
    <n v="4000"/>
  </r>
  <r>
    <n v="4616"/>
    <x v="4565"/>
    <x v="16"/>
    <n v="0.20700000000000074"/>
    <n v="6.6929999999999996"/>
    <n v="0"/>
    <n v="22.95"/>
    <x v="2929"/>
    <n v="0"/>
    <n v="153.60434999999998"/>
    <n v="153.60434999999998"/>
    <s v="SD70M"/>
    <x v="32"/>
    <x v="6"/>
    <n v="4000"/>
  </r>
  <r>
    <n v="4617"/>
    <x v="4566"/>
    <x v="17"/>
    <n v="0.20399999999999974"/>
    <n v="6.5960000000000001"/>
    <n v="0"/>
    <n v="19.97"/>
    <x v="2930"/>
    <n v="0"/>
    <n v="131.72211999999999"/>
    <n v="131.72211999999999"/>
    <s v="SD70M"/>
    <x v="37"/>
    <x v="7"/>
    <n v="4000"/>
  </r>
  <r>
    <n v="4618"/>
    <x v="4567"/>
    <x v="17"/>
    <n v="0.20399999999999974"/>
    <n v="6.5960000000000001"/>
    <n v="0"/>
    <n v="10.25"/>
    <x v="2931"/>
    <n v="0"/>
    <n v="67.608999999999995"/>
    <n v="67.608999999999995"/>
    <s v="SD70M"/>
    <x v="38"/>
    <x v="6"/>
    <n v="4000"/>
  </r>
  <r>
    <n v="4619"/>
    <x v="4568"/>
    <x v="17"/>
    <n v="0.20399999999999974"/>
    <n v="6.5960000000000001"/>
    <n v="0"/>
    <n v="65.45"/>
    <x v="2932"/>
    <n v="0"/>
    <n v="431.70820000000003"/>
    <n v="431.70820000000003"/>
    <s v="SD70M"/>
    <x v="38"/>
    <x v="6"/>
    <n v="4000"/>
  </r>
  <r>
    <n v="4620"/>
    <x v="4569"/>
    <x v="17"/>
    <n v="0.20399999999999974"/>
    <n v="6.5960000000000001"/>
    <n v="0"/>
    <n v="4.99"/>
    <x v="2933"/>
    <n v="0"/>
    <n v="32.91404"/>
    <n v="32.91404"/>
    <s v="SD70M"/>
    <x v="36"/>
    <x v="6"/>
    <n v="4000"/>
  </r>
  <r>
    <n v="4621"/>
    <x v="4570"/>
    <x v="16"/>
    <n v="0.20700000000000074"/>
    <n v="6.6929999999999996"/>
    <n v="0"/>
    <n v="3"/>
    <x v="2283"/>
    <n v="0"/>
    <n v="20.079000000000001"/>
    <n v="20.079000000000001"/>
    <s v="SD70M"/>
    <x v="33"/>
    <x v="6"/>
    <n v="4000"/>
  </r>
  <r>
    <n v="4622"/>
    <x v="4571"/>
    <x v="17"/>
    <n v="0.20399999999999974"/>
    <n v="6.5960000000000001"/>
    <n v="0"/>
    <n v="28.37"/>
    <x v="2934"/>
    <n v="0"/>
    <n v="187.12852000000001"/>
    <n v="187.12852000000001"/>
    <s v="SD70M"/>
    <x v="38"/>
    <x v="6"/>
    <n v="4000"/>
  </r>
  <r>
    <n v="4623"/>
    <x v="4572"/>
    <x v="16"/>
    <n v="0.20700000000000074"/>
    <n v="6.6929999999999996"/>
    <n v="0"/>
    <n v="21.45"/>
    <x v="2935"/>
    <n v="0"/>
    <n v="143.56484999999998"/>
    <n v="143.56484999999998"/>
    <s v="SD70M"/>
    <x v="32"/>
    <x v="6"/>
    <n v="4000"/>
  </r>
  <r>
    <n v="4624"/>
    <x v="4573"/>
    <x v="17"/>
    <n v="0.20399999999999974"/>
    <n v="6.5960000000000001"/>
    <n v="0"/>
    <n v="39.47"/>
    <x v="2936"/>
    <n v="0"/>
    <n v="260.34411999999998"/>
    <n v="260.34411999999998"/>
    <s v="SD70M"/>
    <x v="36"/>
    <x v="6"/>
    <n v="4000"/>
  </r>
  <r>
    <n v="4625"/>
    <x v="4574"/>
    <x v="16"/>
    <n v="0.20700000000000074"/>
    <n v="6.6929999999999996"/>
    <n v="0"/>
    <n v="9"/>
    <x v="2937"/>
    <n v="0"/>
    <n v="60.236999999999995"/>
    <n v="60.236999999999995"/>
    <s v="SD70M"/>
    <x v="32"/>
    <x v="6"/>
    <n v="4000"/>
  </r>
  <r>
    <n v="4626"/>
    <x v="4575"/>
    <x v="17"/>
    <n v="0.20399999999999974"/>
    <n v="6.5960000000000001"/>
    <n v="0"/>
    <n v="30.3"/>
    <x v="2905"/>
    <n v="0"/>
    <n v="199.8588"/>
    <n v="199.8588"/>
    <s v="SD70M"/>
    <x v="37"/>
    <x v="7"/>
    <n v="4000"/>
  </r>
  <r>
    <n v="4627"/>
    <x v="4576"/>
    <x v="17"/>
    <n v="0.20399999999999974"/>
    <n v="6.5960000000000001"/>
    <n v="0"/>
    <n v="1.8"/>
    <x v="2353"/>
    <n v="0"/>
    <n v="11.8728"/>
    <n v="11.8728"/>
    <s v="SD70M"/>
    <x v="37"/>
    <x v="7"/>
    <n v="4000"/>
  </r>
  <r>
    <n v="4628"/>
    <x v="4577"/>
    <x v="17"/>
    <n v="0.20399999999999974"/>
    <n v="6.5960000000000001"/>
    <n v="0"/>
    <n v="1.8"/>
    <x v="2353"/>
    <n v="0"/>
    <n v="11.8728"/>
    <n v="11.8728"/>
    <s v="SD70M"/>
    <x v="37"/>
    <x v="7"/>
    <n v="4000"/>
  </r>
  <r>
    <n v="4629"/>
    <x v="4578"/>
    <x v="17"/>
    <n v="0.20399999999999974"/>
    <n v="6.5960000000000001"/>
    <n v="0"/>
    <n v="13.7"/>
    <x v="2938"/>
    <n v="0"/>
    <n v="90.365200000000002"/>
    <n v="90.365200000000002"/>
    <s v="SD70M"/>
    <x v="37"/>
    <x v="7"/>
    <n v="4000"/>
  </r>
  <r>
    <n v="4630"/>
    <x v="4579"/>
    <x v="16"/>
    <n v="0.20700000000000074"/>
    <n v="6.6929999999999996"/>
    <n v="0"/>
    <n v="24.28"/>
    <x v="2608"/>
    <n v="0"/>
    <n v="162.50603999999998"/>
    <n v="162.50603999999998"/>
    <s v="SD70M"/>
    <x v="32"/>
    <x v="6"/>
    <n v="4000"/>
  </r>
  <r>
    <n v="4631"/>
    <x v="4580"/>
    <x v="17"/>
    <n v="0.20399999999999974"/>
    <n v="6.5960000000000001"/>
    <n v="0"/>
    <n v="34.65"/>
    <x v="2939"/>
    <n v="0"/>
    <n v="228.5514"/>
    <n v="228.5514"/>
    <s v="SD70M"/>
    <x v="38"/>
    <x v="6"/>
    <n v="4000"/>
  </r>
  <r>
    <n v="4632"/>
    <x v="4581"/>
    <x v="17"/>
    <n v="0.20399999999999974"/>
    <n v="6.5960000000000001"/>
    <n v="0"/>
    <n v="25.4"/>
    <x v="2940"/>
    <n v="0"/>
    <n v="167.5384"/>
    <n v="167.5384"/>
    <s v="SD70M"/>
    <x v="36"/>
    <x v="6"/>
    <n v="4000"/>
  </r>
  <r>
    <n v="4633"/>
    <x v="4582"/>
    <x v="17"/>
    <n v="0.20399999999999974"/>
    <n v="6.5960000000000001"/>
    <n v="0"/>
    <n v="3.24"/>
    <x v="2334"/>
    <n v="0"/>
    <n v="21.371040000000001"/>
    <n v="21.371040000000001"/>
    <s v="SD70M"/>
    <x v="38"/>
    <x v="6"/>
    <n v="4000"/>
  </r>
  <r>
    <n v="4634"/>
    <x v="4583"/>
    <x v="17"/>
    <n v="0.20399999999999974"/>
    <n v="6.5960000000000001"/>
    <n v="0"/>
    <n v="13.35"/>
    <x v="2352"/>
    <n v="0"/>
    <n v="88.056600000000003"/>
    <n v="88.056600000000003"/>
    <s v="SD70M"/>
    <x v="37"/>
    <x v="7"/>
    <n v="4000"/>
  </r>
  <r>
    <n v="4635"/>
    <x v="4584"/>
    <x v="17"/>
    <n v="0.20399999999999974"/>
    <n v="6.5960000000000001"/>
    <n v="0"/>
    <n v="13.35"/>
    <x v="2352"/>
    <n v="0"/>
    <n v="88.056600000000003"/>
    <n v="88.056600000000003"/>
    <s v="SD70M"/>
    <x v="36"/>
    <x v="6"/>
    <n v="4000"/>
  </r>
  <r>
    <n v="4636"/>
    <x v="4585"/>
    <x v="17"/>
    <n v="0.20399999999999974"/>
    <n v="6.5960000000000001"/>
    <n v="0"/>
    <n v="16.95"/>
    <x v="2599"/>
    <n v="0"/>
    <n v="111.8022"/>
    <n v="111.8022"/>
    <s v="SD70M"/>
    <x v="38"/>
    <x v="6"/>
    <n v="4000"/>
  </r>
  <r>
    <n v="4637"/>
    <x v="4586"/>
    <x v="17"/>
    <n v="0.20399999999999974"/>
    <n v="6.5960000000000001"/>
    <n v="0"/>
    <n v="4.45"/>
    <x v="2350"/>
    <n v="0"/>
    <n v="29.3522"/>
    <n v="29.3522"/>
    <s v="SD70M"/>
    <x v="37"/>
    <x v="7"/>
    <n v="4000"/>
  </r>
  <r>
    <n v="4638"/>
    <x v="4587"/>
    <x v="16"/>
    <n v="0.20700000000000074"/>
    <n v="6.6929999999999996"/>
    <n v="0"/>
    <n v="15.15"/>
    <x v="2941"/>
    <n v="0"/>
    <n v="101.39895"/>
    <n v="101.39895"/>
    <s v="SD70M"/>
    <x v="33"/>
    <x v="6"/>
    <n v="4000"/>
  </r>
  <r>
    <n v="4639"/>
    <x v="4588"/>
    <x v="16"/>
    <n v="0.20700000000000074"/>
    <n v="6.6929999999999996"/>
    <n v="0"/>
    <n v="13.35"/>
    <x v="2352"/>
    <n v="0"/>
    <n v="89.351549999999989"/>
    <n v="89.351549999999989"/>
    <s v="SD70M"/>
    <x v="32"/>
    <x v="6"/>
    <n v="4000"/>
  </r>
  <r>
    <n v="4640"/>
    <x v="4589"/>
    <x v="16"/>
    <n v="0.20700000000000074"/>
    <n v="6.6929999999999996"/>
    <n v="0"/>
    <n v="24.05"/>
    <x v="2942"/>
    <n v="0"/>
    <n v="160.96664999999999"/>
    <n v="160.96664999999999"/>
    <s v="SD70M"/>
    <x v="32"/>
    <x v="6"/>
    <n v="4000"/>
  </r>
  <r>
    <n v="4641"/>
    <x v="4590"/>
    <x v="17"/>
    <n v="0.20399999999999974"/>
    <n v="6.5960000000000001"/>
    <n v="0"/>
    <n v="27.25"/>
    <x v="2943"/>
    <n v="0"/>
    <n v="179.74100000000001"/>
    <n v="179.74100000000001"/>
    <s v="SD70M"/>
    <x v="35"/>
    <x v="7"/>
    <n v="4000"/>
  </r>
  <r>
    <n v="4642"/>
    <x v="4591"/>
    <x v="16"/>
    <n v="0.20700000000000074"/>
    <n v="6.6929999999999996"/>
    <n v="0"/>
    <n v="19.190000000000001"/>
    <x v="2944"/>
    <n v="0"/>
    <n v="128.43867"/>
    <n v="128.43867"/>
    <s v="SD70M"/>
    <x v="33"/>
    <x v="6"/>
    <n v="4000"/>
  </r>
  <r>
    <n v="4643"/>
    <x v="4592"/>
    <x v="16"/>
    <n v="0.20700000000000074"/>
    <n v="6.6929999999999996"/>
    <n v="0"/>
    <n v="1.8"/>
    <x v="2353"/>
    <n v="0"/>
    <n v="12.0474"/>
    <n v="12.0474"/>
    <s v="SD70M"/>
    <x v="32"/>
    <x v="6"/>
    <n v="4000"/>
  </r>
  <r>
    <n v="4644"/>
    <x v="4593"/>
    <x v="16"/>
    <n v="0.20700000000000074"/>
    <n v="6.6929999999999996"/>
    <n v="0"/>
    <n v="20.72"/>
    <x v="2380"/>
    <n v="0"/>
    <n v="138.67895999999999"/>
    <n v="138.67895999999999"/>
    <s v="SD70M"/>
    <x v="33"/>
    <x v="6"/>
    <n v="4000"/>
  </r>
  <r>
    <n v="4645"/>
    <x v="4594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4646"/>
    <x v="4595"/>
    <x v="16"/>
    <n v="0.20700000000000074"/>
    <n v="6.6929999999999996"/>
    <n v="0"/>
    <n v="40.6"/>
    <x v="2945"/>
    <n v="0"/>
    <n v="271.73579999999998"/>
    <n v="271.73579999999998"/>
    <s v="SD70M"/>
    <x v="33"/>
    <x v="6"/>
    <n v="4000"/>
  </r>
  <r>
    <n v="4647"/>
    <x v="4596"/>
    <x v="16"/>
    <n v="0.20700000000000074"/>
    <n v="6.6929999999999996"/>
    <n v="0"/>
    <n v="22.25"/>
    <x v="2946"/>
    <n v="0"/>
    <n v="148.91925000000001"/>
    <n v="148.91925000000001"/>
    <s v="SD70M"/>
    <x v="32"/>
    <x v="6"/>
    <n v="4000"/>
  </r>
  <r>
    <n v="4648"/>
    <x v="4597"/>
    <x v="16"/>
    <n v="0.20700000000000074"/>
    <n v="6.6929999999999996"/>
    <n v="0"/>
    <n v="26.7"/>
    <x v="2906"/>
    <n v="0"/>
    <n v="178.70309999999998"/>
    <n v="178.70309999999998"/>
    <s v="SD70M"/>
    <x v="33"/>
    <x v="6"/>
    <n v="4000"/>
  </r>
  <r>
    <n v="4649"/>
    <x v="4598"/>
    <x v="16"/>
    <n v="0.20700000000000074"/>
    <n v="6.6929999999999996"/>
    <n v="0"/>
    <n v="17.93"/>
    <x v="2947"/>
    <n v="0"/>
    <n v="120.00548999999999"/>
    <n v="120.00548999999999"/>
    <s v="SD70M"/>
    <x v="33"/>
    <x v="6"/>
    <n v="4000"/>
  </r>
  <r>
    <n v="4650"/>
    <x v="4599"/>
    <x v="16"/>
    <n v="0.20700000000000074"/>
    <n v="6.6929999999999996"/>
    <n v="0"/>
    <n v="19.47"/>
    <x v="2602"/>
    <n v="0"/>
    <n v="130.31270999999998"/>
    <n v="130.31270999999998"/>
    <s v="SD70M"/>
    <x v="32"/>
    <x v="6"/>
    <n v="4000"/>
  </r>
  <r>
    <n v="4651"/>
    <x v="4600"/>
    <x v="16"/>
    <n v="0.20700000000000074"/>
    <n v="6.6929999999999996"/>
    <n v="0"/>
    <n v="44.5"/>
    <x v="2948"/>
    <n v="0"/>
    <n v="297.83850000000001"/>
    <n v="297.83850000000001"/>
    <s v="SD70M"/>
    <x v="33"/>
    <x v="6"/>
    <n v="4000"/>
  </r>
  <r>
    <n v="4652"/>
    <x v="4601"/>
    <x v="16"/>
    <n v="0.20700000000000074"/>
    <n v="6.6929999999999996"/>
    <n v="0"/>
    <n v="13.35"/>
    <x v="2352"/>
    <n v="0"/>
    <n v="89.351549999999989"/>
    <n v="89.351549999999989"/>
    <s v="SD70M"/>
    <x v="32"/>
    <x v="6"/>
    <n v="4000"/>
  </r>
  <r>
    <n v="4653"/>
    <x v="4602"/>
    <x v="16"/>
    <n v="0.20700000000000074"/>
    <n v="6.6929999999999996"/>
    <n v="0"/>
    <n v="4.45"/>
    <x v="2350"/>
    <n v="0"/>
    <n v="29.783850000000001"/>
    <n v="29.783850000000001"/>
    <s v="SD70M"/>
    <x v="33"/>
    <x v="6"/>
    <n v="4000"/>
  </r>
  <r>
    <n v="4654"/>
    <x v="4603"/>
    <x v="16"/>
    <n v="0.20700000000000074"/>
    <n v="6.6929999999999996"/>
    <n v="0"/>
    <n v="28.5"/>
    <x v="2949"/>
    <n v="0"/>
    <n v="190.75049999999999"/>
    <n v="190.75049999999999"/>
    <s v="SD70M"/>
    <x v="32"/>
    <x v="6"/>
    <n v="4000"/>
  </r>
  <r>
    <n v="4655"/>
    <x v="4604"/>
    <x v="16"/>
    <n v="0.20700000000000074"/>
    <n v="6.6929999999999996"/>
    <n v="0"/>
    <n v="10.25"/>
    <x v="2931"/>
    <n v="0"/>
    <n v="68.603250000000003"/>
    <n v="68.603250000000003"/>
    <s v="SD70M"/>
    <x v="29"/>
    <x v="6"/>
    <n v="4000"/>
  </r>
  <r>
    <n v="4656"/>
    <x v="4605"/>
    <x v="16"/>
    <n v="0.20700000000000074"/>
    <n v="6.6929999999999996"/>
    <n v="0"/>
    <n v="17.8"/>
    <x v="2900"/>
    <n v="0"/>
    <n v="119.1354"/>
    <n v="119.1354"/>
    <s v="SD70M"/>
    <x v="33"/>
    <x v="6"/>
    <n v="4000"/>
  </r>
  <r>
    <n v="4657"/>
    <x v="4606"/>
    <x v="16"/>
    <n v="0.20700000000000074"/>
    <n v="6.6929999999999996"/>
    <n v="0"/>
    <n v="27.79"/>
    <x v="2950"/>
    <n v="0"/>
    <n v="185.99847"/>
    <n v="185.99847"/>
    <s v="SD70M"/>
    <x v="32"/>
    <x v="6"/>
    <n v="4000"/>
  </r>
  <r>
    <n v="4658"/>
    <x v="4607"/>
    <x v="16"/>
    <n v="0.20700000000000074"/>
    <n v="6.6929999999999996"/>
    <n v="0"/>
    <n v="36.51"/>
    <x v="2951"/>
    <n v="0"/>
    <n v="244.36142999999998"/>
    <n v="244.36142999999998"/>
    <s v="SD70M"/>
    <x v="33"/>
    <x v="6"/>
    <n v="4000"/>
  </r>
  <r>
    <n v="4659"/>
    <x v="4608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4660"/>
    <x v="4609"/>
    <x v="16"/>
    <n v="0.20700000000000074"/>
    <n v="6.6929999999999996"/>
    <n v="0"/>
    <n v="31.15"/>
    <x v="2752"/>
    <n v="0"/>
    <n v="208.48694999999998"/>
    <n v="208.48694999999998"/>
    <s v="SD70M"/>
    <x v="33"/>
    <x v="6"/>
    <n v="4000"/>
  </r>
  <r>
    <n v="4661"/>
    <x v="4610"/>
    <x v="16"/>
    <n v="0.20700000000000074"/>
    <n v="6.6929999999999996"/>
    <n v="0"/>
    <n v="22.25"/>
    <x v="2946"/>
    <n v="0"/>
    <n v="148.91925000000001"/>
    <n v="148.91925000000001"/>
    <s v="SD70M"/>
    <x v="32"/>
    <x v="6"/>
    <n v="4000"/>
  </r>
  <r>
    <n v="4662"/>
    <x v="4611"/>
    <x v="17"/>
    <n v="0.20399999999999974"/>
    <n v="6.5960000000000001"/>
    <n v="0"/>
    <n v="1.39"/>
    <x v="2901"/>
    <n v="0"/>
    <n v="9.1684399999999986"/>
    <n v="9.1684399999999986"/>
    <s v="SD70M"/>
    <x v="35"/>
    <x v="7"/>
    <n v="4000"/>
  </r>
  <r>
    <n v="4663"/>
    <x v="4612"/>
    <x v="16"/>
    <n v="0.20700000000000074"/>
    <n v="6.6929999999999996"/>
    <n v="0"/>
    <n v="8.9"/>
    <x v="2351"/>
    <n v="0"/>
    <n v="59.567700000000002"/>
    <n v="59.567700000000002"/>
    <s v="SD70M"/>
    <x v="29"/>
    <x v="6"/>
    <n v="4000"/>
  </r>
  <r>
    <n v="4664"/>
    <x v="4613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4665"/>
    <x v="4614"/>
    <x v="16"/>
    <n v="0.20700000000000074"/>
    <n v="6.6929999999999996"/>
    <n v="0"/>
    <n v="22.23"/>
    <x v="2952"/>
    <n v="0"/>
    <n v="148.78539000000001"/>
    <n v="148.78539000000001"/>
    <s v="SD70M"/>
    <x v="33"/>
    <x v="6"/>
    <n v="4000"/>
  </r>
  <r>
    <n v="4666"/>
    <x v="4615"/>
    <x v="16"/>
    <n v="0.20700000000000074"/>
    <n v="6.6929999999999996"/>
    <n v="0"/>
    <n v="35.93"/>
    <x v="2953"/>
    <n v="0"/>
    <n v="240.47949"/>
    <n v="240.47949"/>
    <s v="SD70M"/>
    <x v="33"/>
    <x v="6"/>
    <n v="4000"/>
  </r>
  <r>
    <n v="4667"/>
    <x v="4616"/>
    <x v="17"/>
    <n v="0.20399999999999974"/>
    <n v="6.5960000000000001"/>
    <n v="0"/>
    <n v="1.8"/>
    <x v="2353"/>
    <n v="0"/>
    <n v="11.8728"/>
    <n v="11.8728"/>
    <s v="SD70M"/>
    <x v="38"/>
    <x v="6"/>
    <n v="4000"/>
  </r>
  <r>
    <n v="4668"/>
    <x v="4617"/>
    <x v="16"/>
    <n v="0.20700000000000074"/>
    <n v="6.6929999999999996"/>
    <n v="0"/>
    <n v="11.77"/>
    <x v="2954"/>
    <n v="0"/>
    <n v="78.776609999999991"/>
    <n v="78.776609999999991"/>
    <s v="SD70M"/>
    <x v="32"/>
    <x v="6"/>
    <n v="4000"/>
  </r>
  <r>
    <n v="4669"/>
    <x v="4618"/>
    <x v="16"/>
    <n v="0.20700000000000074"/>
    <n v="6.6929999999999996"/>
    <n v="0"/>
    <n v="26.7"/>
    <x v="2906"/>
    <n v="0"/>
    <n v="178.70309999999998"/>
    <n v="178.70309999999998"/>
    <s v="SD70M"/>
    <x v="33"/>
    <x v="6"/>
    <n v="4000"/>
  </r>
  <r>
    <n v="4670"/>
    <x v="4619"/>
    <x v="16"/>
    <n v="0.20700000000000074"/>
    <n v="6.6929999999999996"/>
    <n v="0"/>
    <n v="10.57"/>
    <x v="2955"/>
    <n v="0"/>
    <n v="70.745009999999994"/>
    <n v="70.745009999999994"/>
    <s v="SD70M"/>
    <x v="32"/>
    <x v="6"/>
    <n v="4000"/>
  </r>
  <r>
    <n v="4671"/>
    <x v="4620"/>
    <x v="16"/>
    <n v="0.20700000000000074"/>
    <n v="6.6929999999999996"/>
    <n v="0"/>
    <n v="47.37"/>
    <x v="2956"/>
    <n v="0"/>
    <n v="317.04740999999996"/>
    <n v="317.04740999999996"/>
    <s v="SD70M"/>
    <x v="32"/>
    <x v="6"/>
    <n v="4000"/>
  </r>
  <r>
    <n v="4672"/>
    <x v="4621"/>
    <x v="16"/>
    <n v="0.20700000000000074"/>
    <n v="6.6929999999999996"/>
    <n v="0"/>
    <n v="48.95"/>
    <x v="2957"/>
    <n v="0"/>
    <n v="327.62234999999998"/>
    <n v="327.62234999999998"/>
    <s v="SD70M"/>
    <x v="33"/>
    <x v="6"/>
    <n v="4000"/>
  </r>
  <r>
    <n v="4673"/>
    <x v="4622"/>
    <x v="16"/>
    <n v="0.20700000000000074"/>
    <n v="6.6929999999999996"/>
    <n v="0"/>
    <n v="36.9"/>
    <x v="2958"/>
    <n v="0"/>
    <n v="246.97169999999997"/>
    <n v="246.97169999999997"/>
    <s v="SD70M"/>
    <x v="33"/>
    <x v="6"/>
    <n v="4000"/>
  </r>
  <r>
    <n v="4674"/>
    <x v="4623"/>
    <x v="17"/>
    <n v="0.20399999999999974"/>
    <n v="6.5960000000000001"/>
    <n v="0"/>
    <n v="22.25"/>
    <x v="2946"/>
    <n v="0"/>
    <n v="146.761"/>
    <n v="146.761"/>
    <s v="SD70M"/>
    <x v="30"/>
    <x v="7"/>
    <n v="4000"/>
  </r>
  <r>
    <n v="4675"/>
    <x v="4624"/>
    <x v="16"/>
    <n v="0.20700000000000074"/>
    <n v="6.6929999999999996"/>
    <n v="0"/>
    <n v="21.4"/>
    <x v="2959"/>
    <n v="0"/>
    <n v="143.2302"/>
    <n v="143.2302"/>
    <s v="SD70M"/>
    <x v="32"/>
    <x v="6"/>
    <n v="4000"/>
  </r>
  <r>
    <n v="4676"/>
    <x v="4625"/>
    <x v="16"/>
    <n v="0.20700000000000074"/>
    <n v="6.6929999999999996"/>
    <n v="0"/>
    <n v="37.4"/>
    <x v="2960"/>
    <n v="0"/>
    <n v="250.31819999999999"/>
    <n v="250.31819999999999"/>
    <s v="SD70M"/>
    <x v="33"/>
    <x v="6"/>
    <n v="4000"/>
  </r>
  <r>
    <n v="4677"/>
    <x v="4626"/>
    <x v="16"/>
    <n v="0.20700000000000074"/>
    <n v="6.6929999999999996"/>
    <n v="0"/>
    <n v="11.83"/>
    <x v="1545"/>
    <n v="0"/>
    <n v="79.178190000000001"/>
    <n v="79.178190000000001"/>
    <s v="SD70M"/>
    <x v="32"/>
    <x v="6"/>
    <n v="4000"/>
  </r>
  <r>
    <n v="4678"/>
    <x v="4627"/>
    <x v="16"/>
    <n v="0.20700000000000074"/>
    <n v="6.6929999999999996"/>
    <n v="0"/>
    <n v="20.8"/>
    <x v="2885"/>
    <n v="0"/>
    <n v="139.21439999999998"/>
    <n v="139.21439999999998"/>
    <s v="SD70M"/>
    <x v="33"/>
    <x v="6"/>
    <n v="4000"/>
  </r>
  <r>
    <n v="4679"/>
    <x v="4628"/>
    <x v="16"/>
    <n v="0.20700000000000074"/>
    <n v="6.6929999999999996"/>
    <n v="0"/>
    <n v="45.18"/>
    <x v="2961"/>
    <n v="0"/>
    <n v="302.38973999999996"/>
    <n v="302.38973999999996"/>
    <s v="SD70M"/>
    <x v="32"/>
    <x v="6"/>
    <n v="4000"/>
  </r>
  <r>
    <n v="4680"/>
    <x v="4629"/>
    <x v="16"/>
    <n v="0.20700000000000074"/>
    <n v="6.6929999999999996"/>
    <n v="0"/>
    <n v="25.85"/>
    <x v="2894"/>
    <n v="0"/>
    <n v="173.01405"/>
    <n v="173.01405"/>
    <s v="SD70M"/>
    <x v="33"/>
    <x v="6"/>
    <n v="4000"/>
  </r>
  <r>
    <n v="4681"/>
    <x v="4630"/>
    <x v="16"/>
    <n v="0.20700000000000074"/>
    <n v="6.6929999999999996"/>
    <n v="0"/>
    <n v="8.0500000000000007"/>
    <x v="2359"/>
    <n v="0"/>
    <n v="53.87865"/>
    <n v="53.87865"/>
    <s v="SD70M"/>
    <x v="33"/>
    <x v="6"/>
    <n v="4000"/>
  </r>
  <r>
    <n v="4682"/>
    <x v="4631"/>
    <x v="16"/>
    <n v="0.20700000000000074"/>
    <n v="6.6929999999999996"/>
    <n v="0"/>
    <n v="16.54"/>
    <x v="2962"/>
    <n v="0"/>
    <n v="110.70221999999998"/>
    <n v="110.70221999999998"/>
    <s v="SD70M"/>
    <x v="33"/>
    <x v="6"/>
    <n v="4000"/>
  </r>
  <r>
    <n v="4683"/>
    <x v="4632"/>
    <x v="16"/>
    <n v="0.20700000000000074"/>
    <n v="6.6929999999999996"/>
    <n v="0"/>
    <n v="15.9"/>
    <x v="2963"/>
    <n v="0"/>
    <n v="106.4187"/>
    <n v="106.4187"/>
    <s v="SD70M"/>
    <x v="33"/>
    <x v="6"/>
    <n v="4000"/>
  </r>
  <r>
    <n v="4684"/>
    <x v="4633"/>
    <x v="16"/>
    <n v="0.20700000000000074"/>
    <n v="6.6929999999999996"/>
    <n v="0"/>
    <n v="10.7"/>
    <x v="2889"/>
    <n v="0"/>
    <n v="71.615099999999998"/>
    <n v="71.615099999999998"/>
    <s v="SD70M"/>
    <x v="33"/>
    <x v="6"/>
    <n v="4000"/>
  </r>
  <r>
    <n v="4685"/>
    <x v="4634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4686"/>
    <x v="4635"/>
    <x v="16"/>
    <n v="0.20700000000000074"/>
    <n v="6.6929999999999996"/>
    <n v="0"/>
    <n v="8.9"/>
    <x v="2351"/>
    <n v="0"/>
    <n v="59.567700000000002"/>
    <n v="59.567700000000002"/>
    <s v="SD70M"/>
    <x v="33"/>
    <x v="6"/>
    <n v="4000"/>
  </r>
  <r>
    <n v="4687"/>
    <x v="4636"/>
    <x v="16"/>
    <n v="0.20700000000000074"/>
    <n v="6.6929999999999996"/>
    <n v="0"/>
    <n v="1.8"/>
    <x v="2353"/>
    <n v="0"/>
    <n v="12.0474"/>
    <n v="12.0474"/>
    <s v="SD70M"/>
    <x v="33"/>
    <x v="6"/>
    <n v="4000"/>
  </r>
  <r>
    <n v="4688"/>
    <x v="4637"/>
    <x v="16"/>
    <n v="0.20700000000000074"/>
    <n v="6.6929999999999996"/>
    <n v="0"/>
    <n v="31.15"/>
    <x v="2752"/>
    <n v="0"/>
    <n v="208.48694999999998"/>
    <n v="208.48694999999998"/>
    <s v="SD70M"/>
    <x v="33"/>
    <x v="6"/>
    <n v="4000"/>
  </r>
  <r>
    <n v="4689"/>
    <x v="4638"/>
    <x v="16"/>
    <n v="0.20700000000000074"/>
    <n v="6.6929999999999996"/>
    <n v="0"/>
    <n v="19.600000000000001"/>
    <x v="2902"/>
    <n v="0"/>
    <n v="131.18280000000001"/>
    <n v="131.18280000000001"/>
    <s v="SD70M"/>
    <x v="29"/>
    <x v="6"/>
    <n v="4000"/>
  </r>
  <r>
    <n v="4690"/>
    <x v="4639"/>
    <x v="16"/>
    <n v="0.20700000000000074"/>
    <n v="6.6929999999999996"/>
    <n v="0"/>
    <n v="19.149999999999999"/>
    <x v="2964"/>
    <n v="0"/>
    <n v="128.17094999999998"/>
    <n v="128.17094999999998"/>
    <s v="SD70M"/>
    <x v="32"/>
    <x v="6"/>
    <n v="4000"/>
  </r>
  <r>
    <n v="4691"/>
    <x v="4640"/>
    <x v="16"/>
    <n v="0.20700000000000074"/>
    <n v="6.6929999999999996"/>
    <n v="0"/>
    <n v="22.53"/>
    <x v="2965"/>
    <n v="0"/>
    <n v="150.79329000000001"/>
    <n v="150.79329000000001"/>
    <s v="SD70M"/>
    <x v="33"/>
    <x v="6"/>
    <n v="4000"/>
  </r>
  <r>
    <n v="4692"/>
    <x v="4641"/>
    <x v="16"/>
    <n v="0.20700000000000074"/>
    <n v="6.6929999999999996"/>
    <n v="0"/>
    <n v="28.63"/>
    <x v="2966"/>
    <n v="0"/>
    <n v="191.62058999999999"/>
    <n v="191.62058999999999"/>
    <s v="SD70M"/>
    <x v="33"/>
    <x v="6"/>
    <n v="4000"/>
  </r>
  <r>
    <n v="4693"/>
    <x v="4642"/>
    <x v="17"/>
    <n v="0.20399999999999974"/>
    <n v="6.5960000000000001"/>
    <n v="0"/>
    <n v="48.37"/>
    <x v="2967"/>
    <n v="0"/>
    <n v="319.04852"/>
    <n v="319.04852"/>
    <s v="SD70M"/>
    <x v="38"/>
    <x v="6"/>
    <n v="4000"/>
  </r>
  <r>
    <n v="4694"/>
    <x v="4643"/>
    <x v="16"/>
    <n v="0.20700000000000074"/>
    <n v="6.6929999999999996"/>
    <n v="0"/>
    <n v="8.9"/>
    <x v="2351"/>
    <n v="0"/>
    <n v="59.567700000000002"/>
    <n v="59.567700000000002"/>
    <s v="SD70M"/>
    <x v="29"/>
    <x v="6"/>
    <n v="4000"/>
  </r>
  <r>
    <n v="4695"/>
    <x v="4644"/>
    <x v="17"/>
    <n v="0.20399999999999974"/>
    <n v="6.5960000000000001"/>
    <n v="0"/>
    <n v="19.600000000000001"/>
    <x v="2902"/>
    <n v="0"/>
    <n v="129.2816"/>
    <n v="129.2816"/>
    <s v="SD70M"/>
    <x v="35"/>
    <x v="7"/>
    <n v="4000"/>
  </r>
  <r>
    <n v="4696"/>
    <x v="4645"/>
    <x v="16"/>
    <n v="0.20700000000000074"/>
    <n v="6.6929999999999996"/>
    <n v="0"/>
    <n v="19.5"/>
    <x v="2968"/>
    <n v="0"/>
    <n v="130.51349999999999"/>
    <n v="130.51349999999999"/>
    <s v="SD70M"/>
    <x v="32"/>
    <x v="6"/>
    <n v="4000"/>
  </r>
  <r>
    <n v="4697"/>
    <x v="4646"/>
    <x v="16"/>
    <n v="0.20700000000000074"/>
    <n v="6.6929999999999996"/>
    <n v="0"/>
    <n v="32.15"/>
    <x v="2969"/>
    <n v="0"/>
    <n v="215.17994999999999"/>
    <n v="215.17994999999999"/>
    <s v="SD70M"/>
    <x v="33"/>
    <x v="6"/>
    <n v="4000"/>
  </r>
  <r>
    <n v="4698"/>
    <x v="4647"/>
    <x v="16"/>
    <n v="0.20700000000000074"/>
    <n v="6.6929999999999996"/>
    <n v="0"/>
    <n v="22.25"/>
    <x v="2946"/>
    <n v="0"/>
    <n v="148.91925000000001"/>
    <n v="148.91925000000001"/>
    <s v="SD70M"/>
    <x v="32"/>
    <x v="6"/>
    <n v="4000"/>
  </r>
  <r>
    <n v="4699"/>
    <x v="4648"/>
    <x v="17"/>
    <n v="0.20399999999999974"/>
    <n v="6.5960000000000001"/>
    <n v="0"/>
    <n v="31.69"/>
    <x v="2970"/>
    <n v="0"/>
    <n v="209.02724000000001"/>
    <n v="209.02724000000001"/>
    <s v="SD70M"/>
    <x v="35"/>
    <x v="7"/>
    <n v="4000"/>
  </r>
  <r>
    <n v="4700"/>
    <x v="4649"/>
    <x v="16"/>
    <n v="0.20700000000000074"/>
    <n v="6.6929999999999996"/>
    <n v="0"/>
    <n v="8.4499999999999993"/>
    <x v="2971"/>
    <n v="0"/>
    <n v="56.555849999999992"/>
    <n v="56.555849999999992"/>
    <s v="SD70M"/>
    <x v="32"/>
    <x v="6"/>
    <n v="4000"/>
  </r>
  <r>
    <n v="4701"/>
    <x v="4650"/>
    <x v="16"/>
    <n v="0.20700000000000074"/>
    <n v="6.6929999999999996"/>
    <n v="0"/>
    <n v="4.45"/>
    <x v="2350"/>
    <n v="0"/>
    <n v="29.783850000000001"/>
    <n v="29.783850000000001"/>
    <s v="SD70M"/>
    <x v="32"/>
    <x v="6"/>
    <n v="4000"/>
  </r>
  <r>
    <n v="4702"/>
    <x v="4651"/>
    <x v="16"/>
    <n v="0.20700000000000074"/>
    <n v="6.6929999999999996"/>
    <n v="0"/>
    <n v="74.97"/>
    <x v="2972"/>
    <n v="0"/>
    <n v="501.77420999999998"/>
    <n v="501.77420999999998"/>
    <s v="SD70M"/>
    <x v="29"/>
    <x v="6"/>
    <n v="4000"/>
  </r>
  <r>
    <n v="4703"/>
    <x v="4652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4704"/>
    <x v="4653"/>
    <x v="16"/>
    <n v="0.20700000000000074"/>
    <n v="6.6929999999999996"/>
    <n v="0"/>
    <n v="31.75"/>
    <x v="2973"/>
    <n v="0"/>
    <n v="212.50274999999999"/>
    <n v="212.50274999999999"/>
    <s v="SD70M"/>
    <x v="33"/>
    <x v="6"/>
    <n v="4000"/>
  </r>
  <r>
    <n v="4705"/>
    <x v="4654"/>
    <x v="16"/>
    <n v="0.20700000000000074"/>
    <n v="6.6929999999999996"/>
    <n v="0"/>
    <n v="29.61"/>
    <x v="2974"/>
    <n v="0"/>
    <n v="198.17972999999998"/>
    <n v="198.17972999999998"/>
    <s v="SD70M"/>
    <x v="33"/>
    <x v="6"/>
    <n v="4000"/>
  </r>
  <r>
    <n v="4706"/>
    <x v="4655"/>
    <x v="16"/>
    <n v="0.20700000000000074"/>
    <n v="6.6929999999999996"/>
    <n v="0"/>
    <n v="17.8"/>
    <x v="2900"/>
    <n v="0"/>
    <n v="119.1354"/>
    <n v="119.1354"/>
    <s v="SD70M"/>
    <x v="32"/>
    <x v="6"/>
    <n v="4000"/>
  </r>
  <r>
    <n v="4707"/>
    <x v="4656"/>
    <x v="16"/>
    <n v="0.20700000000000074"/>
    <n v="6.6929999999999996"/>
    <n v="0"/>
    <n v="31.15"/>
    <x v="2752"/>
    <n v="0"/>
    <n v="208.48694999999998"/>
    <n v="208.48694999999998"/>
    <s v="SD70M"/>
    <x v="32"/>
    <x v="6"/>
    <n v="4000"/>
  </r>
  <r>
    <n v="4708"/>
    <x v="4657"/>
    <x v="16"/>
    <n v="0.20700000000000074"/>
    <n v="6.6929999999999996"/>
    <n v="0"/>
    <n v="48.95"/>
    <x v="2957"/>
    <n v="0"/>
    <n v="327.62234999999998"/>
    <n v="327.62234999999998"/>
    <s v="SD70M"/>
    <x v="32"/>
    <x v="6"/>
    <n v="4000"/>
  </r>
  <r>
    <n v="4709"/>
    <x v="4658"/>
    <x v="16"/>
    <n v="0.20700000000000074"/>
    <n v="6.6929999999999996"/>
    <n v="0"/>
    <n v="12.9"/>
    <x v="2975"/>
    <n v="0"/>
    <n v="86.339699999999993"/>
    <n v="86.339699999999993"/>
    <s v="SD70M"/>
    <x v="32"/>
    <x v="6"/>
    <n v="4000"/>
  </r>
  <r>
    <n v="4710"/>
    <x v="4659"/>
    <x v="16"/>
    <n v="0.20700000000000074"/>
    <n v="6.6929999999999996"/>
    <n v="0"/>
    <n v="12.1"/>
    <x v="2976"/>
    <n v="0"/>
    <n v="80.985299999999995"/>
    <n v="80.985299999999995"/>
    <s v="SD70M"/>
    <x v="33"/>
    <x v="6"/>
    <n v="4000"/>
  </r>
  <r>
    <n v="4711"/>
    <x v="4660"/>
    <x v="16"/>
    <n v="0.20700000000000074"/>
    <n v="6.6929999999999996"/>
    <n v="0"/>
    <n v="20.54"/>
    <x v="2918"/>
    <n v="0"/>
    <n v="137.47421999999997"/>
    <n v="137.47421999999997"/>
    <s v="SD70M"/>
    <x v="29"/>
    <x v="6"/>
    <n v="4000"/>
  </r>
  <r>
    <n v="4712"/>
    <x v="4661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4713"/>
    <x v="4662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4714"/>
    <x v="4663"/>
    <x v="16"/>
    <n v="0.20700000000000074"/>
    <n v="6.6929999999999996"/>
    <n v="0"/>
    <n v="17.8"/>
    <x v="2900"/>
    <n v="0"/>
    <n v="119.1354"/>
    <n v="119.1354"/>
    <s v="SD70M"/>
    <x v="29"/>
    <x v="6"/>
    <n v="4000"/>
  </r>
  <r>
    <n v="4715"/>
    <x v="4664"/>
    <x v="16"/>
    <n v="0.20700000000000074"/>
    <n v="6.6929999999999996"/>
    <n v="0"/>
    <n v="57.85"/>
    <x v="2977"/>
    <n v="0"/>
    <n v="387.19004999999999"/>
    <n v="387.19004999999999"/>
    <s v="SD70M"/>
    <x v="33"/>
    <x v="6"/>
    <n v="4000"/>
  </r>
  <r>
    <n v="4716"/>
    <x v="4665"/>
    <x v="16"/>
    <n v="0.20700000000000074"/>
    <n v="6.6929999999999996"/>
    <n v="0"/>
    <n v="10.7"/>
    <x v="2889"/>
    <n v="0"/>
    <n v="71.615099999999998"/>
    <n v="71.615099999999998"/>
    <s v="SD70M"/>
    <x v="33"/>
    <x v="6"/>
    <n v="4000"/>
  </r>
  <r>
    <n v="4717"/>
    <x v="4666"/>
    <x v="17"/>
    <n v="0.20399999999999974"/>
    <n v="6.5960000000000001"/>
    <n v="0"/>
    <n v="35.82"/>
    <x v="2978"/>
    <n v="0"/>
    <n v="236.26872"/>
    <n v="236.26872"/>
    <s v="SD70M"/>
    <x v="36"/>
    <x v="6"/>
    <n v="4000"/>
  </r>
  <r>
    <n v="4718"/>
    <x v="4667"/>
    <x v="16"/>
    <n v="0.20700000000000074"/>
    <n v="6.6929999999999996"/>
    <n v="0"/>
    <n v="38.6"/>
    <x v="2979"/>
    <n v="0"/>
    <n v="258.34980000000002"/>
    <n v="258.34980000000002"/>
    <s v="SD70M"/>
    <x v="33"/>
    <x v="6"/>
    <n v="4000"/>
  </r>
  <r>
    <n v="4719"/>
    <x v="4668"/>
    <x v="16"/>
    <n v="0.20700000000000074"/>
    <n v="6.6929999999999996"/>
    <n v="0"/>
    <n v="3"/>
    <x v="2283"/>
    <n v="0"/>
    <n v="20.079000000000001"/>
    <n v="20.079000000000001"/>
    <s v="SD70M"/>
    <x v="33"/>
    <x v="6"/>
    <n v="4000"/>
  </r>
  <r>
    <n v="4720"/>
    <x v="4669"/>
    <x v="16"/>
    <n v="0.20700000000000074"/>
    <n v="6.6929999999999996"/>
    <n v="0"/>
    <n v="22.12"/>
    <x v="2980"/>
    <n v="0"/>
    <n v="148.04916"/>
    <n v="148.04916"/>
    <s v="SD70M"/>
    <x v="33"/>
    <x v="6"/>
    <n v="4000"/>
  </r>
  <r>
    <n v="4721"/>
    <x v="4670"/>
    <x v="16"/>
    <n v="0.20700000000000074"/>
    <n v="6.6929999999999996"/>
    <n v="0"/>
    <n v="6.25"/>
    <x v="2883"/>
    <n v="0"/>
    <n v="41.831249999999997"/>
    <n v="41.831249999999997"/>
    <s v="SD70M"/>
    <x v="33"/>
    <x v="6"/>
    <n v="4000"/>
  </r>
  <r>
    <n v="4722"/>
    <x v="4671"/>
    <x v="16"/>
    <n v="0.20700000000000074"/>
    <n v="6.6929999999999996"/>
    <n v="0"/>
    <n v="7.45"/>
    <x v="2892"/>
    <n v="0"/>
    <n v="49.862850000000002"/>
    <n v="49.862850000000002"/>
    <s v="SD70M"/>
    <x v="32"/>
    <x v="6"/>
    <n v="4000"/>
  </r>
  <r>
    <n v="4723"/>
    <x v="4672"/>
    <x v="16"/>
    <n v="0.20700000000000074"/>
    <n v="6.6929999999999996"/>
    <n v="0"/>
    <n v="17.8"/>
    <x v="2900"/>
    <n v="0"/>
    <n v="119.1354"/>
    <n v="119.1354"/>
    <s v="SD70M"/>
    <x v="33"/>
    <x v="6"/>
    <n v="4000"/>
  </r>
  <r>
    <n v="4724"/>
    <x v="4673"/>
    <x v="16"/>
    <n v="0.20700000000000074"/>
    <n v="6.6929999999999996"/>
    <n v="0"/>
    <n v="21.62"/>
    <x v="2981"/>
    <n v="0"/>
    <n v="144.70266000000001"/>
    <n v="144.70266000000001"/>
    <s v="SD70M"/>
    <x v="33"/>
    <x v="6"/>
    <n v="4000"/>
  </r>
  <r>
    <n v="4725"/>
    <x v="4674"/>
    <x v="16"/>
    <n v="0.20700000000000074"/>
    <n v="6.6929999999999996"/>
    <n v="0"/>
    <n v="39.07"/>
    <x v="2982"/>
    <n v="0"/>
    <n v="261.49550999999997"/>
    <n v="261.49550999999997"/>
    <s v="SD70M"/>
    <x v="33"/>
    <x v="6"/>
    <n v="4000"/>
  </r>
  <r>
    <n v="4726"/>
    <x v="4675"/>
    <x v="16"/>
    <n v="0.20700000000000074"/>
    <n v="6.6929999999999996"/>
    <n v="0"/>
    <n v="8.0500000000000007"/>
    <x v="2359"/>
    <n v="0"/>
    <n v="53.87865"/>
    <n v="53.87865"/>
    <s v="SD70M"/>
    <x v="29"/>
    <x v="6"/>
    <n v="4000"/>
  </r>
  <r>
    <n v="4727"/>
    <x v="4676"/>
    <x v="16"/>
    <n v="0.20700000000000074"/>
    <n v="6.6929999999999996"/>
    <n v="0"/>
    <n v="31.15"/>
    <x v="2752"/>
    <n v="0"/>
    <n v="208.48694999999998"/>
    <n v="208.48694999999998"/>
    <s v="SD70M"/>
    <x v="33"/>
    <x v="6"/>
    <n v="4000"/>
  </r>
  <r>
    <n v="4728"/>
    <x v="4677"/>
    <x v="16"/>
    <n v="0.20700000000000074"/>
    <n v="6.6929999999999996"/>
    <n v="0"/>
    <n v="8.9"/>
    <x v="2351"/>
    <n v="0"/>
    <n v="59.567700000000002"/>
    <n v="59.567700000000002"/>
    <s v="SD70M"/>
    <x v="32"/>
    <x v="6"/>
    <n v="4000"/>
  </r>
  <r>
    <n v="4729"/>
    <x v="4678"/>
    <x v="16"/>
    <n v="0.20700000000000074"/>
    <n v="6.6929999999999996"/>
    <n v="0"/>
    <n v="26.7"/>
    <x v="2906"/>
    <n v="0"/>
    <n v="178.70309999999998"/>
    <n v="178.70309999999998"/>
    <s v="SD70M"/>
    <x v="29"/>
    <x v="6"/>
    <n v="4000"/>
  </r>
  <r>
    <n v="4730"/>
    <x v="4679"/>
    <x v="16"/>
    <n v="0.20700000000000074"/>
    <n v="6.6929999999999996"/>
    <n v="0"/>
    <n v="60.45"/>
    <x v="2983"/>
    <n v="0"/>
    <n v="404.59185000000002"/>
    <n v="404.59185000000002"/>
    <s v="SD70M"/>
    <x v="33"/>
    <x v="6"/>
    <n v="4000"/>
  </r>
  <r>
    <n v="4731"/>
    <x v="4680"/>
    <x v="16"/>
    <n v="0.20700000000000074"/>
    <n v="6.6929999999999996"/>
    <n v="0"/>
    <n v="44.4"/>
    <x v="2984"/>
    <n v="0"/>
    <n v="297.16919999999999"/>
    <n v="297.16919999999999"/>
    <s v="SD70M"/>
    <x v="33"/>
    <x v="6"/>
    <n v="4000"/>
  </r>
  <r>
    <n v="4732"/>
    <x v="4681"/>
    <x v="16"/>
    <n v="0.20700000000000074"/>
    <n v="6.6929999999999996"/>
    <n v="0"/>
    <n v="26.92"/>
    <x v="2985"/>
    <n v="0"/>
    <n v="180.17555999999999"/>
    <n v="180.17555999999999"/>
    <s v="SD70M"/>
    <x v="33"/>
    <x v="6"/>
    <n v="4000"/>
  </r>
  <r>
    <n v="4733"/>
    <x v="4682"/>
    <x v="16"/>
    <n v="0.20700000000000074"/>
    <n v="6.6929999999999996"/>
    <n v="0"/>
    <n v="36.14"/>
    <x v="2986"/>
    <n v="0"/>
    <n v="241.88502"/>
    <n v="241.88502"/>
    <s v="SD70M"/>
    <x v="32"/>
    <x v="6"/>
    <n v="4000"/>
  </r>
  <r>
    <n v="4734"/>
    <x v="4683"/>
    <x v="16"/>
    <n v="0.20700000000000074"/>
    <n v="6.6929999999999996"/>
    <n v="0"/>
    <n v="5.39"/>
    <x v="2987"/>
    <n v="0"/>
    <n v="36.075269999999996"/>
    <n v="36.075269999999996"/>
    <s v="SD70M"/>
    <x v="33"/>
    <x v="6"/>
    <n v="4000"/>
  </r>
  <r>
    <n v="4735"/>
    <x v="4684"/>
    <x v="16"/>
    <n v="0.20700000000000074"/>
    <n v="6.6929999999999996"/>
    <n v="0"/>
    <n v="25.44"/>
    <x v="2988"/>
    <n v="0"/>
    <n v="170.26991999999998"/>
    <n v="170.26991999999998"/>
    <s v="SD70M"/>
    <x v="33"/>
    <x v="6"/>
    <n v="4000"/>
  </r>
  <r>
    <n v="4736"/>
    <x v="4685"/>
    <x v="17"/>
    <n v="0.20399999999999974"/>
    <n v="6.5960000000000001"/>
    <n v="0"/>
    <n v="33.17"/>
    <x v="2989"/>
    <n v="0"/>
    <n v="218.78932"/>
    <n v="218.78932"/>
    <s v="SD70M"/>
    <x v="35"/>
    <x v="7"/>
    <n v="4000"/>
  </r>
  <r>
    <n v="4737"/>
    <x v="4686"/>
    <x v="16"/>
    <n v="0.20700000000000074"/>
    <n v="6.6929999999999996"/>
    <n v="0"/>
    <n v="19.47"/>
    <x v="2602"/>
    <n v="0"/>
    <n v="130.31270999999998"/>
    <n v="130.31270999999998"/>
    <s v="SD70M"/>
    <x v="32"/>
    <x v="6"/>
    <n v="4000"/>
  </r>
  <r>
    <n v="4738"/>
    <x v="4687"/>
    <x v="16"/>
    <n v="0.20700000000000074"/>
    <n v="6.6929999999999996"/>
    <n v="0"/>
    <n v="11.58"/>
    <x v="2990"/>
    <n v="0"/>
    <n v="77.504939999999991"/>
    <n v="77.504939999999991"/>
    <s v="SD70M"/>
    <x v="32"/>
    <x v="6"/>
    <n v="4000"/>
  </r>
  <r>
    <n v="4739"/>
    <x v="4688"/>
    <x v="16"/>
    <n v="0.20700000000000074"/>
    <n v="6.6929999999999996"/>
    <n v="0"/>
    <n v="6.25"/>
    <x v="2883"/>
    <n v="0"/>
    <n v="41.831249999999997"/>
    <n v="41.831249999999997"/>
    <s v="SD70M"/>
    <x v="33"/>
    <x v="6"/>
    <n v="4000"/>
  </r>
  <r>
    <n v="4740"/>
    <x v="4689"/>
    <x v="16"/>
    <n v="0.20700000000000074"/>
    <n v="6.6929999999999996"/>
    <n v="0"/>
    <n v="8.9"/>
    <x v="2351"/>
    <n v="0"/>
    <n v="59.567700000000002"/>
    <n v="59.567700000000002"/>
    <s v="SD70M"/>
    <x v="32"/>
    <x v="6"/>
    <n v="4000"/>
  </r>
  <r>
    <n v="4741"/>
    <x v="4690"/>
    <x v="16"/>
    <n v="0.20700000000000074"/>
    <n v="6.6929999999999996"/>
    <n v="0"/>
    <n v="3.6"/>
    <x v="2899"/>
    <n v="0"/>
    <n v="24.094799999999999"/>
    <n v="24.094799999999999"/>
    <s v="SD70M"/>
    <x v="32"/>
    <x v="6"/>
    <n v="4000"/>
  </r>
  <r>
    <n v="4742"/>
    <x v="4691"/>
    <x v="16"/>
    <n v="0.20700000000000074"/>
    <n v="6.6929999999999996"/>
    <n v="0"/>
    <n v="34.85"/>
    <x v="2991"/>
    <n v="0"/>
    <n v="233.25104999999999"/>
    <n v="233.25104999999999"/>
    <s v="SD70M"/>
    <x v="33"/>
    <x v="6"/>
    <n v="4000"/>
  </r>
  <r>
    <n v="4743"/>
    <x v="4692"/>
    <x v="16"/>
    <n v="0.20700000000000074"/>
    <n v="6.6929999999999996"/>
    <n v="0"/>
    <n v="21.4"/>
    <x v="2959"/>
    <n v="0"/>
    <n v="143.2302"/>
    <n v="143.2302"/>
    <s v="SD70M"/>
    <x v="33"/>
    <x v="6"/>
    <n v="4000"/>
  </r>
  <r>
    <n v="4744"/>
    <x v="4693"/>
    <x v="16"/>
    <n v="0.20700000000000074"/>
    <n v="6.6929999999999996"/>
    <n v="0"/>
    <n v="40.700000000000003"/>
    <x v="2992"/>
    <n v="0"/>
    <n v="272.4051"/>
    <n v="272.4051"/>
    <s v="SD70M"/>
    <x v="32"/>
    <x v="6"/>
    <n v="4000"/>
  </r>
  <r>
    <n v="4745"/>
    <x v="4694"/>
    <x v="16"/>
    <n v="0.20700000000000074"/>
    <n v="6.6929999999999996"/>
    <n v="0"/>
    <n v="12.05"/>
    <x v="2993"/>
    <n v="0"/>
    <n v="80.650649999999999"/>
    <n v="80.650649999999999"/>
    <s v="SD70M"/>
    <x v="33"/>
    <x v="6"/>
    <n v="4000"/>
  </r>
  <r>
    <n v="4746"/>
    <x v="4695"/>
    <x v="16"/>
    <n v="0.20700000000000074"/>
    <n v="6.6929999999999996"/>
    <n v="0"/>
    <n v="49"/>
    <x v="2994"/>
    <n v="0"/>
    <n v="327.95699999999999"/>
    <n v="327.95699999999999"/>
    <s v="SD70M"/>
    <x v="29"/>
    <x v="6"/>
    <n v="4000"/>
  </r>
  <r>
    <n v="4747"/>
    <x v="4696"/>
    <x v="16"/>
    <n v="0.20700000000000074"/>
    <n v="6.6929999999999996"/>
    <n v="0"/>
    <n v="17.48"/>
    <x v="2995"/>
    <n v="0"/>
    <n v="116.99364"/>
    <n v="116.99364"/>
    <s v="SD70M"/>
    <x v="33"/>
    <x v="6"/>
    <n v="4000"/>
  </r>
  <r>
    <n v="4748"/>
    <x v="4697"/>
    <x v="16"/>
    <n v="0.20700000000000074"/>
    <n v="6.6929999999999996"/>
    <n v="0"/>
    <n v="39.200000000000003"/>
    <x v="2996"/>
    <n v="0"/>
    <n v="262.36560000000003"/>
    <n v="262.36560000000003"/>
    <s v="SD70M"/>
    <x v="33"/>
    <x v="6"/>
    <n v="4000"/>
  </r>
  <r>
    <n v="4749"/>
    <x v="4698"/>
    <x v="16"/>
    <n v="0.20700000000000074"/>
    <n v="6.6929999999999996"/>
    <n v="0"/>
    <n v="20.95"/>
    <x v="2797"/>
    <n v="0"/>
    <n v="140.21834999999999"/>
    <n v="140.21834999999999"/>
    <s v="SD70M"/>
    <x v="33"/>
    <x v="6"/>
    <n v="4000"/>
  </r>
  <r>
    <n v="4750"/>
    <x v="4699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751"/>
    <x v="4700"/>
    <x v="16"/>
    <n v="0.20700000000000074"/>
    <n v="6.6929999999999996"/>
    <n v="0"/>
    <n v="26.6"/>
    <x v="2997"/>
    <n v="0"/>
    <n v="178.03379999999999"/>
    <n v="178.03379999999999"/>
    <s v="SD70M"/>
    <x v="33"/>
    <x v="6"/>
    <n v="4000"/>
  </r>
  <r>
    <n v="4752"/>
    <x v="4701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4753"/>
    <x v="4702"/>
    <x v="16"/>
    <n v="0.20700000000000074"/>
    <n v="6.6929999999999996"/>
    <n v="0"/>
    <n v="4"/>
    <x v="2998"/>
    <n v="0"/>
    <n v="26.771999999999998"/>
    <n v="26.771999999999998"/>
    <s v="SD70M"/>
    <x v="32"/>
    <x v="6"/>
    <n v="4000"/>
  </r>
  <r>
    <n v="4754"/>
    <x v="4703"/>
    <x v="16"/>
    <n v="0.20700000000000074"/>
    <n v="6.6929999999999996"/>
    <n v="0"/>
    <n v="34.75"/>
    <x v="2999"/>
    <n v="0"/>
    <n v="232.58175"/>
    <n v="232.58175"/>
    <s v="SD70M"/>
    <x v="32"/>
    <x v="6"/>
    <n v="4000"/>
  </r>
  <r>
    <n v="4755"/>
    <x v="4704"/>
    <x v="16"/>
    <n v="0.20700000000000074"/>
    <n v="6.6929999999999996"/>
    <n v="0"/>
    <n v="17.5"/>
    <x v="2907"/>
    <n v="0"/>
    <n v="117.1275"/>
    <n v="117.1275"/>
    <s v="SD70M"/>
    <x v="33"/>
    <x v="6"/>
    <n v="4000"/>
  </r>
  <r>
    <n v="4756"/>
    <x v="4705"/>
    <x v="16"/>
    <n v="0.20700000000000074"/>
    <n v="6.6929999999999996"/>
    <n v="0"/>
    <n v="1.8"/>
    <x v="2353"/>
    <n v="0"/>
    <n v="12.0474"/>
    <n v="12.0474"/>
    <s v="SD70M"/>
    <x v="33"/>
    <x v="6"/>
    <n v="4000"/>
  </r>
  <r>
    <n v="4757"/>
    <x v="4706"/>
    <x v="16"/>
    <n v="0.20700000000000074"/>
    <n v="6.6929999999999996"/>
    <n v="0"/>
    <n v="31.15"/>
    <x v="2752"/>
    <n v="0"/>
    <n v="208.48694999999998"/>
    <n v="208.48694999999998"/>
    <s v="SD70M"/>
    <x v="34"/>
    <x v="6"/>
    <n v="4000"/>
  </r>
  <r>
    <n v="4758"/>
    <x v="4707"/>
    <x v="16"/>
    <n v="0.20700000000000074"/>
    <n v="6.6929999999999996"/>
    <n v="0"/>
    <n v="8.9"/>
    <x v="2351"/>
    <n v="0"/>
    <n v="59.567700000000002"/>
    <n v="59.567700000000002"/>
    <s v="SD70M"/>
    <x v="29"/>
    <x v="6"/>
    <n v="4000"/>
  </r>
  <r>
    <n v="4759"/>
    <x v="4708"/>
    <x v="16"/>
    <n v="0.20700000000000074"/>
    <n v="6.6929999999999996"/>
    <n v="0"/>
    <n v="6.6"/>
    <x v="3000"/>
    <n v="0"/>
    <n v="44.173799999999993"/>
    <n v="44.173799999999993"/>
    <s v="SD70M"/>
    <x v="29"/>
    <x v="6"/>
    <n v="4000"/>
  </r>
  <r>
    <n v="4760"/>
    <x v="4709"/>
    <x v="16"/>
    <n v="0.20700000000000074"/>
    <n v="6.6929999999999996"/>
    <n v="0"/>
    <n v="1.39"/>
    <x v="2901"/>
    <n v="0"/>
    <n v="9.3032699999999995"/>
    <n v="9.3032699999999995"/>
    <s v="SD70M"/>
    <x v="29"/>
    <x v="6"/>
    <n v="4000"/>
  </r>
  <r>
    <n v="4761"/>
    <x v="4710"/>
    <x v="16"/>
    <n v="0.20700000000000074"/>
    <n v="6.6929999999999996"/>
    <n v="0"/>
    <n v="52.05"/>
    <x v="3001"/>
    <n v="0"/>
    <n v="348.37064999999996"/>
    <n v="348.37064999999996"/>
    <s v="SD70M"/>
    <x v="33"/>
    <x v="6"/>
    <n v="4000"/>
  </r>
  <r>
    <n v="4762"/>
    <x v="4711"/>
    <x v="16"/>
    <n v="0.20700000000000074"/>
    <n v="6.6929999999999996"/>
    <n v="0"/>
    <n v="15.5"/>
    <x v="3002"/>
    <n v="0"/>
    <n v="103.74149999999999"/>
    <n v="103.74149999999999"/>
    <s v="SD70M"/>
    <x v="33"/>
    <x v="6"/>
    <n v="4000"/>
  </r>
  <r>
    <n v="4763"/>
    <x v="4712"/>
    <x v="16"/>
    <n v="0.20700000000000074"/>
    <n v="6.6929999999999996"/>
    <n v="0"/>
    <n v="25.85"/>
    <x v="2894"/>
    <n v="0"/>
    <n v="173.01405"/>
    <n v="173.01405"/>
    <s v="SD70M"/>
    <x v="33"/>
    <x v="6"/>
    <n v="4000"/>
  </r>
  <r>
    <n v="4764"/>
    <x v="4713"/>
    <x v="16"/>
    <n v="0.20700000000000074"/>
    <n v="6.6929999999999996"/>
    <n v="0"/>
    <n v="9.25"/>
    <x v="2925"/>
    <n v="0"/>
    <n v="61.910249999999998"/>
    <n v="61.910249999999998"/>
    <s v="SD70M"/>
    <x v="33"/>
    <x v="6"/>
    <n v="4000"/>
  </r>
  <r>
    <n v="4765"/>
    <x v="4714"/>
    <x v="17"/>
    <n v="0.20399999999999974"/>
    <n v="6.5960000000000001"/>
    <n v="0"/>
    <n v="11.05"/>
    <x v="3003"/>
    <n v="0"/>
    <n v="72.885800000000003"/>
    <n v="72.885800000000003"/>
    <s v="SD70M"/>
    <x v="35"/>
    <x v="7"/>
    <n v="4000"/>
  </r>
  <r>
    <n v="4766"/>
    <x v="4715"/>
    <x v="17"/>
    <n v="0.20399999999999974"/>
    <n v="6.5960000000000001"/>
    <n v="0"/>
    <n v="21.8"/>
    <x v="2435"/>
    <n v="0"/>
    <n v="143.7928"/>
    <n v="143.7928"/>
    <s v="SD70M"/>
    <x v="218"/>
    <x v="7"/>
    <n v="4000"/>
  </r>
  <r>
    <n v="4767"/>
    <x v="4716"/>
    <x v="16"/>
    <n v="0.20700000000000074"/>
    <n v="6.6929999999999996"/>
    <n v="0"/>
    <n v="13.35"/>
    <x v="2352"/>
    <n v="0"/>
    <n v="89.351549999999989"/>
    <n v="89.351549999999989"/>
    <s v="SD70M"/>
    <x v="29"/>
    <x v="6"/>
    <n v="4000"/>
  </r>
  <r>
    <n v="4768"/>
    <x v="4717"/>
    <x v="16"/>
    <n v="0.20700000000000074"/>
    <n v="6.6929999999999996"/>
    <n v="0"/>
    <n v="35.1"/>
    <x v="3004"/>
    <n v="0"/>
    <n v="234.92429999999999"/>
    <n v="234.92429999999999"/>
    <s v="SD70M"/>
    <x v="33"/>
    <x v="6"/>
    <n v="4000"/>
  </r>
  <r>
    <n v="4769"/>
    <x v="4718"/>
    <x v="16"/>
    <n v="0.20700000000000074"/>
    <n v="6.6929999999999996"/>
    <n v="0"/>
    <n v="10.42"/>
    <x v="3005"/>
    <n v="0"/>
    <n v="69.74105999999999"/>
    <n v="69.74105999999999"/>
    <s v="SD70M"/>
    <x v="32"/>
    <x v="6"/>
    <n v="4000"/>
  </r>
  <r>
    <n v="4770"/>
    <x v="4719"/>
    <x v="16"/>
    <n v="0.20700000000000074"/>
    <n v="6.6929999999999996"/>
    <n v="0"/>
    <n v="47.65"/>
    <x v="3006"/>
    <n v="0"/>
    <n v="318.92144999999999"/>
    <n v="318.92144999999999"/>
    <s v="SD70M"/>
    <x v="33"/>
    <x v="6"/>
    <n v="4000"/>
  </r>
  <r>
    <n v="4771"/>
    <x v="4720"/>
    <x v="16"/>
    <n v="0.20700000000000074"/>
    <n v="6.6929999999999996"/>
    <n v="0"/>
    <n v="4.17"/>
    <x v="3007"/>
    <n v="0"/>
    <n v="27.909809999999997"/>
    <n v="27.909809999999997"/>
    <s v="SD70M"/>
    <x v="33"/>
    <x v="6"/>
    <n v="4000"/>
  </r>
  <r>
    <n v="4772"/>
    <x v="4721"/>
    <x v="16"/>
    <n v="0.20700000000000074"/>
    <n v="6.6929999999999996"/>
    <n v="0"/>
    <n v="36.450000000000003"/>
    <x v="3008"/>
    <n v="0"/>
    <n v="243.95985000000002"/>
    <n v="243.95985000000002"/>
    <s v="SD70M"/>
    <x v="33"/>
    <x v="6"/>
    <n v="4000"/>
  </r>
  <r>
    <n v="4773"/>
    <x v="4722"/>
    <x v="16"/>
    <n v="0.20700000000000074"/>
    <n v="6.6929999999999996"/>
    <n v="0"/>
    <n v="24.05"/>
    <x v="2942"/>
    <n v="0"/>
    <n v="160.96664999999999"/>
    <n v="160.96664999999999"/>
    <s v="SD70M"/>
    <x v="33"/>
    <x v="6"/>
    <n v="4000"/>
  </r>
  <r>
    <n v="4774"/>
    <x v="4723"/>
    <x v="16"/>
    <n v="0.20700000000000074"/>
    <n v="6.6929999999999996"/>
    <n v="0"/>
    <n v="48.89"/>
    <x v="3009"/>
    <n v="0"/>
    <n v="327.22076999999996"/>
    <n v="327.22076999999996"/>
    <s v="SD70M"/>
    <x v="33"/>
    <x v="6"/>
    <n v="4000"/>
  </r>
  <r>
    <n v="4775"/>
    <x v="4724"/>
    <x v="16"/>
    <n v="0.20700000000000074"/>
    <n v="6.6929999999999996"/>
    <n v="0"/>
    <n v="1.8"/>
    <x v="2353"/>
    <n v="0"/>
    <n v="12.0474"/>
    <n v="12.0474"/>
    <s v="SD70M"/>
    <x v="32"/>
    <x v="6"/>
    <n v="4000"/>
  </r>
  <r>
    <n v="4776"/>
    <x v="4725"/>
    <x v="16"/>
    <n v="0.20700000000000074"/>
    <n v="6.6929999999999996"/>
    <n v="0"/>
    <n v="43.61"/>
    <x v="3010"/>
    <n v="0"/>
    <n v="291.88173"/>
    <n v="291.88173"/>
    <s v="SD70M"/>
    <x v="33"/>
    <x v="6"/>
    <n v="4000"/>
  </r>
  <r>
    <n v="4777"/>
    <x v="4726"/>
    <x v="16"/>
    <n v="0.20700000000000074"/>
    <n v="6.6929999999999996"/>
    <n v="0"/>
    <n v="50.26"/>
    <x v="3011"/>
    <n v="0"/>
    <n v="336.39017999999999"/>
    <n v="336.39017999999999"/>
    <s v="SD70M"/>
    <x v="32"/>
    <x v="6"/>
    <n v="4000"/>
  </r>
  <r>
    <n v="4778"/>
    <x v="4727"/>
    <x v="16"/>
    <n v="0.20700000000000074"/>
    <n v="6.6929999999999996"/>
    <n v="0"/>
    <n v="12.5"/>
    <x v="2888"/>
    <n v="0"/>
    <n v="83.662499999999994"/>
    <n v="83.662499999999994"/>
    <s v="SD70M"/>
    <x v="32"/>
    <x v="6"/>
    <n v="4000"/>
  </r>
  <r>
    <n v="4779"/>
    <x v="4728"/>
    <x v="16"/>
    <n v="0.20700000000000074"/>
    <n v="6.6929999999999996"/>
    <n v="0"/>
    <n v="11.9"/>
    <x v="2805"/>
    <n v="0"/>
    <n v="79.646699999999996"/>
    <n v="79.646699999999996"/>
    <s v="SD70M"/>
    <x v="34"/>
    <x v="6"/>
    <n v="4000"/>
  </r>
  <r>
    <n v="4780"/>
    <x v="4729"/>
    <x v="16"/>
    <n v="0.20700000000000074"/>
    <n v="6.6929999999999996"/>
    <n v="0"/>
    <n v="9.4"/>
    <x v="3012"/>
    <n v="0"/>
    <n v="62.914200000000001"/>
    <n v="62.914200000000001"/>
    <s v="SD70M"/>
    <x v="32"/>
    <x v="6"/>
    <n v="4000"/>
  </r>
  <r>
    <n v="4781"/>
    <x v="4730"/>
    <x v="16"/>
    <n v="0.20700000000000074"/>
    <n v="6.6929999999999996"/>
    <n v="0"/>
    <n v="14.3"/>
    <x v="3013"/>
    <n v="0"/>
    <n v="95.709900000000005"/>
    <n v="95.709900000000005"/>
    <s v="SD70M"/>
    <x v="33"/>
    <x v="6"/>
    <n v="4000"/>
  </r>
  <r>
    <n v="4782"/>
    <x v="4731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783"/>
    <x v="4732"/>
    <x v="17"/>
    <n v="0.20399999999999974"/>
    <n v="6.5960000000000001"/>
    <n v="0"/>
    <n v="13.22"/>
    <x v="3014"/>
    <n v="0"/>
    <n v="87.199120000000008"/>
    <n v="87.199120000000008"/>
    <s v="SD70M"/>
    <x v="35"/>
    <x v="7"/>
    <n v="4000"/>
  </r>
  <r>
    <n v="4784"/>
    <x v="4733"/>
    <x v="16"/>
    <n v="0.20700000000000074"/>
    <n v="6.6929999999999996"/>
    <n v="0"/>
    <n v="35.67"/>
    <x v="2869"/>
    <n v="0"/>
    <n v="238.73930999999999"/>
    <n v="238.73930999999999"/>
    <s v="SD70M"/>
    <x v="33"/>
    <x v="6"/>
    <n v="4000"/>
  </r>
  <r>
    <n v="4785"/>
    <x v="4734"/>
    <x v="16"/>
    <n v="0.20700000000000074"/>
    <n v="6.6929999999999996"/>
    <n v="0"/>
    <n v="21.5"/>
    <x v="2447"/>
    <n v="0"/>
    <n v="143.89949999999999"/>
    <n v="143.89949999999999"/>
    <s v="SD70M"/>
    <x v="29"/>
    <x v="6"/>
    <n v="4000"/>
  </r>
  <r>
    <n v="4786"/>
    <x v="4735"/>
    <x v="16"/>
    <n v="0.20700000000000074"/>
    <n v="6.6929999999999996"/>
    <n v="0"/>
    <n v="13.97"/>
    <x v="3015"/>
    <n v="0"/>
    <n v="93.50121"/>
    <n v="93.50121"/>
    <s v="SD70M"/>
    <x v="32"/>
    <x v="6"/>
    <n v="4000"/>
  </r>
  <r>
    <n v="4787"/>
    <x v="4736"/>
    <x v="16"/>
    <n v="0.20700000000000074"/>
    <n v="6.6929999999999996"/>
    <n v="0"/>
    <n v="31.1"/>
    <x v="2567"/>
    <n v="0"/>
    <n v="208.1523"/>
    <n v="208.1523"/>
    <s v="SD70M"/>
    <x v="33"/>
    <x v="6"/>
    <n v="4000"/>
  </r>
  <r>
    <n v="4788"/>
    <x v="4737"/>
    <x v="16"/>
    <n v="0.20700000000000074"/>
    <n v="6.6929999999999996"/>
    <n v="0"/>
    <n v="38.96"/>
    <x v="3016"/>
    <n v="0"/>
    <n v="260.75927999999999"/>
    <n v="260.75927999999999"/>
    <s v="SD70M"/>
    <x v="33"/>
    <x v="6"/>
    <n v="4000"/>
  </r>
  <r>
    <n v="4789"/>
    <x v="4738"/>
    <x v="16"/>
    <n v="0.20700000000000074"/>
    <n v="6.6929999999999996"/>
    <n v="0"/>
    <n v="17.8"/>
    <x v="2900"/>
    <n v="0"/>
    <n v="119.1354"/>
    <n v="119.1354"/>
    <s v="SD70M"/>
    <x v="29"/>
    <x v="6"/>
    <n v="4000"/>
  </r>
  <r>
    <n v="4790"/>
    <x v="4739"/>
    <x v="16"/>
    <n v="0.20700000000000074"/>
    <n v="6.6929999999999996"/>
    <n v="0"/>
    <n v="24.05"/>
    <x v="2942"/>
    <n v="0"/>
    <n v="160.96664999999999"/>
    <n v="160.96664999999999"/>
    <s v="SD70M"/>
    <x v="33"/>
    <x v="6"/>
    <n v="4000"/>
  </r>
  <r>
    <n v="4791"/>
    <x v="4740"/>
    <x v="16"/>
    <n v="0.20700000000000074"/>
    <n v="6.6929999999999996"/>
    <n v="0"/>
    <n v="41.85"/>
    <x v="2927"/>
    <n v="0"/>
    <n v="280.10205000000002"/>
    <n v="280.10205000000002"/>
    <s v="SD70M"/>
    <x v="32"/>
    <x v="6"/>
    <n v="4000"/>
  </r>
  <r>
    <n v="4792"/>
    <x v="4741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793"/>
    <x v="4742"/>
    <x v="16"/>
    <n v="0.20700000000000074"/>
    <n v="6.6929999999999996"/>
    <n v="0"/>
    <n v="12.9"/>
    <x v="2975"/>
    <n v="0"/>
    <n v="86.339699999999993"/>
    <n v="86.339699999999993"/>
    <s v="SD70M"/>
    <x v="29"/>
    <x v="6"/>
    <n v="4000"/>
  </r>
  <r>
    <n v="4794"/>
    <x v="4743"/>
    <x v="16"/>
    <n v="0.20700000000000074"/>
    <n v="6.6929999999999996"/>
    <n v="0"/>
    <n v="37.4"/>
    <x v="2960"/>
    <n v="0"/>
    <n v="250.31819999999999"/>
    <n v="250.31819999999999"/>
    <s v="SD70M"/>
    <x v="29"/>
    <x v="6"/>
    <n v="4000"/>
  </r>
  <r>
    <n v="4795"/>
    <x v="4744"/>
    <x v="16"/>
    <n v="0.20700000000000074"/>
    <n v="6.6929999999999996"/>
    <n v="0"/>
    <n v="15.15"/>
    <x v="2941"/>
    <n v="0"/>
    <n v="101.39895"/>
    <n v="101.39895"/>
    <s v="SD70M"/>
    <x v="33"/>
    <x v="6"/>
    <n v="4000"/>
  </r>
  <r>
    <n v="4796"/>
    <x v="4745"/>
    <x v="16"/>
    <n v="0.20700000000000074"/>
    <n v="6.6929999999999996"/>
    <n v="0"/>
    <n v="28.5"/>
    <x v="2949"/>
    <n v="0"/>
    <n v="190.75049999999999"/>
    <n v="190.75049999999999"/>
    <s v="SD70M"/>
    <x v="33"/>
    <x v="6"/>
    <n v="4000"/>
  </r>
  <r>
    <n v="4797"/>
    <x v="4746"/>
    <x v="16"/>
    <n v="0.20700000000000074"/>
    <n v="6.6929999999999996"/>
    <n v="0"/>
    <n v="44.44"/>
    <x v="3017"/>
    <n v="0"/>
    <n v="297.43691999999999"/>
    <n v="297.43691999999999"/>
    <s v="SD70M"/>
    <x v="33"/>
    <x v="6"/>
    <n v="4000"/>
  </r>
  <r>
    <n v="4798"/>
    <x v="4747"/>
    <x v="16"/>
    <n v="0.20700000000000074"/>
    <n v="6.6929999999999996"/>
    <n v="0"/>
    <n v="28.85"/>
    <x v="2305"/>
    <n v="0"/>
    <n v="193.09305000000001"/>
    <n v="193.09305000000001"/>
    <s v="SD70M"/>
    <x v="32"/>
    <x v="6"/>
    <n v="4000"/>
  </r>
  <r>
    <n v="4799"/>
    <x v="4748"/>
    <x v="16"/>
    <n v="0.20700000000000074"/>
    <n v="6.6929999999999996"/>
    <n v="0"/>
    <n v="12.5"/>
    <x v="2888"/>
    <n v="0"/>
    <n v="83.662499999999994"/>
    <n v="83.662499999999994"/>
    <s v="SD70M"/>
    <x v="29"/>
    <x v="6"/>
    <n v="4000"/>
  </r>
  <r>
    <n v="4800"/>
    <x v="4749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4801"/>
    <x v="4750"/>
    <x v="16"/>
    <n v="0.20700000000000074"/>
    <n v="6.6929999999999996"/>
    <n v="0"/>
    <n v="4.45"/>
    <x v="2350"/>
    <n v="0"/>
    <n v="29.783850000000001"/>
    <n v="29.783850000000001"/>
    <s v="SD70M"/>
    <x v="33"/>
    <x v="6"/>
    <n v="4000"/>
  </r>
  <r>
    <n v="4802"/>
    <x v="4751"/>
    <x v="16"/>
    <n v="0.20700000000000074"/>
    <n v="6.6929999999999996"/>
    <n v="0"/>
    <n v="16.350000000000001"/>
    <x v="3018"/>
    <n v="0"/>
    <n v="109.43055"/>
    <n v="109.43055"/>
    <s v="SD70M"/>
    <x v="32"/>
    <x v="6"/>
    <n v="4000"/>
  </r>
  <r>
    <n v="4803"/>
    <x v="4752"/>
    <x v="16"/>
    <n v="0.20700000000000074"/>
    <n v="6.6929999999999996"/>
    <n v="0"/>
    <n v="12.33"/>
    <x v="3019"/>
    <n v="0"/>
    <n v="82.524689999999993"/>
    <n v="82.524689999999993"/>
    <s v="SD70M"/>
    <x v="29"/>
    <x v="6"/>
    <n v="4000"/>
  </r>
  <r>
    <n v="4804"/>
    <x v="4753"/>
    <x v="16"/>
    <n v="0.20700000000000074"/>
    <n v="6.6929999999999996"/>
    <n v="0"/>
    <n v="7.65"/>
    <x v="3020"/>
    <n v="0"/>
    <n v="51.201450000000001"/>
    <n v="51.201450000000001"/>
    <s v="SD70M"/>
    <x v="29"/>
    <x v="6"/>
    <n v="4000"/>
  </r>
  <r>
    <n v="4805"/>
    <x v="4754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4806"/>
    <x v="4755"/>
    <x v="16"/>
    <n v="0.20700000000000074"/>
    <n v="6.6929999999999996"/>
    <n v="0"/>
    <n v="17.350000000000001"/>
    <x v="3021"/>
    <n v="0"/>
    <n v="116.12355000000001"/>
    <n v="116.12355000000001"/>
    <s v="SD70M"/>
    <x v="33"/>
    <x v="6"/>
    <n v="4000"/>
  </r>
  <r>
    <n v="4807"/>
    <x v="4756"/>
    <x v="16"/>
    <n v="0.20700000000000074"/>
    <n v="6.6929999999999996"/>
    <n v="0"/>
    <n v="19.600000000000001"/>
    <x v="2902"/>
    <n v="0"/>
    <n v="131.18280000000001"/>
    <n v="131.18280000000001"/>
    <s v="SD70M"/>
    <x v="32"/>
    <x v="6"/>
    <n v="4000"/>
  </r>
  <r>
    <n v="4808"/>
    <x v="4757"/>
    <x v="16"/>
    <n v="0.20700000000000074"/>
    <n v="6.6929999999999996"/>
    <n v="0"/>
    <n v="44.5"/>
    <x v="2948"/>
    <n v="0"/>
    <n v="297.83850000000001"/>
    <n v="297.83850000000001"/>
    <s v="SD70M"/>
    <x v="32"/>
    <x v="6"/>
    <n v="4000"/>
  </r>
  <r>
    <n v="4809"/>
    <x v="4758"/>
    <x v="16"/>
    <n v="0.20700000000000074"/>
    <n v="6.6929999999999996"/>
    <n v="0"/>
    <n v="3.65"/>
    <x v="3022"/>
    <n v="0"/>
    <n v="24.429449999999999"/>
    <n v="24.429449999999999"/>
    <s v="SD70M"/>
    <x v="33"/>
    <x v="6"/>
    <n v="4000"/>
  </r>
  <r>
    <n v="4810"/>
    <x v="4759"/>
    <x v="16"/>
    <n v="0.20700000000000074"/>
    <n v="6.6929999999999996"/>
    <n v="0"/>
    <n v="4.58"/>
    <x v="1616"/>
    <n v="0"/>
    <n v="30.653939999999999"/>
    <n v="30.653939999999999"/>
    <s v="SD70M"/>
    <x v="29"/>
    <x v="6"/>
    <n v="4000"/>
  </r>
  <r>
    <n v="4811"/>
    <x v="4760"/>
    <x v="16"/>
    <n v="0.20700000000000074"/>
    <n v="6.6929999999999996"/>
    <n v="0"/>
    <n v="28.5"/>
    <x v="2949"/>
    <n v="0"/>
    <n v="190.75049999999999"/>
    <n v="190.75049999999999"/>
    <s v="SD70M"/>
    <x v="33"/>
    <x v="6"/>
    <n v="4000"/>
  </r>
  <r>
    <n v="4812"/>
    <x v="4761"/>
    <x v="16"/>
    <n v="0.20700000000000074"/>
    <n v="6.6929999999999996"/>
    <n v="0"/>
    <n v="3.19"/>
    <x v="3023"/>
    <n v="0"/>
    <n v="21.350669999999997"/>
    <n v="21.350669999999997"/>
    <s v="SD70M"/>
    <x v="33"/>
    <x v="6"/>
    <n v="4000"/>
  </r>
  <r>
    <n v="4813"/>
    <x v="4762"/>
    <x v="16"/>
    <n v="0.20700000000000074"/>
    <n v="6.6929999999999996"/>
    <n v="0"/>
    <n v="34.299999999999997"/>
    <x v="3024"/>
    <n v="0"/>
    <n v="229.56989999999996"/>
    <n v="229.56989999999996"/>
    <s v="SD70M"/>
    <x v="33"/>
    <x v="6"/>
    <n v="4000"/>
  </r>
  <r>
    <n v="4814"/>
    <x v="4763"/>
    <x v="17"/>
    <n v="0.20399999999999974"/>
    <n v="6.5960000000000001"/>
    <n v="0"/>
    <n v="8.0500000000000007"/>
    <x v="2359"/>
    <n v="0"/>
    <n v="53.097800000000007"/>
    <n v="53.097800000000007"/>
    <s v="SD70M"/>
    <x v="30"/>
    <x v="7"/>
    <n v="4000"/>
  </r>
  <r>
    <n v="4815"/>
    <x v="4764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4816"/>
    <x v="4765"/>
    <x v="16"/>
    <n v="0.20700000000000074"/>
    <n v="6.6929999999999996"/>
    <n v="0"/>
    <n v="49.22"/>
    <x v="3025"/>
    <n v="0"/>
    <n v="329.42945999999995"/>
    <n v="329.42945999999995"/>
    <s v="SD70M"/>
    <x v="32"/>
    <x v="6"/>
    <n v="4000"/>
  </r>
  <r>
    <n v="4817"/>
    <x v="4766"/>
    <x v="16"/>
    <n v="0.20700000000000074"/>
    <n v="6.6929999999999996"/>
    <n v="0"/>
    <n v="47.65"/>
    <x v="3006"/>
    <n v="0"/>
    <n v="318.92144999999999"/>
    <n v="318.92144999999999"/>
    <s v="SD70M"/>
    <x v="29"/>
    <x v="6"/>
    <n v="4000"/>
  </r>
  <r>
    <n v="4818"/>
    <x v="4767"/>
    <x v="16"/>
    <n v="0.20700000000000074"/>
    <n v="6.6929999999999996"/>
    <n v="0"/>
    <n v="23.99"/>
    <x v="3026"/>
    <n v="0"/>
    <n v="160.56506999999999"/>
    <n v="160.56506999999999"/>
    <s v="SD70M"/>
    <x v="29"/>
    <x v="6"/>
    <n v="4000"/>
  </r>
  <r>
    <n v="4819"/>
    <x v="4768"/>
    <x v="17"/>
    <n v="0.20399999999999974"/>
    <n v="6.5960000000000001"/>
    <n v="0"/>
    <n v="4.45"/>
    <x v="2350"/>
    <n v="0"/>
    <n v="29.3522"/>
    <n v="29.3522"/>
    <s v="SD70M"/>
    <x v="30"/>
    <x v="7"/>
    <n v="4000"/>
  </r>
  <r>
    <n v="4820"/>
    <x v="4769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821"/>
    <x v="4770"/>
    <x v="16"/>
    <n v="0.20700000000000074"/>
    <n v="6.6929999999999996"/>
    <n v="0"/>
    <n v="34.619999999999997"/>
    <x v="2836"/>
    <n v="0"/>
    <n v="231.71165999999997"/>
    <n v="231.71165999999997"/>
    <s v="SD70M"/>
    <x v="33"/>
    <x v="6"/>
    <n v="4000"/>
  </r>
  <r>
    <n v="4822"/>
    <x v="4771"/>
    <x v="16"/>
    <n v="0.20700000000000074"/>
    <n v="6.6929999999999996"/>
    <n v="0"/>
    <n v="4.45"/>
    <x v="2350"/>
    <n v="0"/>
    <n v="29.783850000000001"/>
    <n v="29.783850000000001"/>
    <s v="SD70M"/>
    <x v="33"/>
    <x v="6"/>
    <n v="4000"/>
  </r>
  <r>
    <n v="4823"/>
    <x v="4772"/>
    <x v="16"/>
    <n v="0.20700000000000074"/>
    <n v="6.6929999999999996"/>
    <n v="0"/>
    <n v="21.8"/>
    <x v="2435"/>
    <n v="0"/>
    <n v="145.9074"/>
    <n v="145.9074"/>
    <s v="SD70M"/>
    <x v="32"/>
    <x v="6"/>
    <n v="4000"/>
  </r>
  <r>
    <n v="4824"/>
    <x v="4773"/>
    <x v="16"/>
    <n v="0.20700000000000074"/>
    <n v="6.6929999999999996"/>
    <n v="0"/>
    <n v="18.739999999999998"/>
    <x v="3027"/>
    <n v="0"/>
    <n v="125.42681999999998"/>
    <n v="125.42681999999998"/>
    <s v="SD70M"/>
    <x v="33"/>
    <x v="6"/>
    <n v="4000"/>
  </r>
  <r>
    <n v="4825"/>
    <x v="4774"/>
    <x v="16"/>
    <n v="0.20700000000000074"/>
    <n v="6.6929999999999996"/>
    <n v="0"/>
    <n v="28.85"/>
    <x v="2305"/>
    <n v="0"/>
    <n v="193.09305000000001"/>
    <n v="193.09305000000001"/>
    <s v="SD70M"/>
    <x v="33"/>
    <x v="6"/>
    <n v="4000"/>
  </r>
  <r>
    <n v="4826"/>
    <x v="4775"/>
    <x v="16"/>
    <n v="0.20700000000000074"/>
    <n v="6.6929999999999996"/>
    <n v="0"/>
    <n v="33.700000000000003"/>
    <x v="3028"/>
    <n v="0"/>
    <n v="225.55410000000001"/>
    <n v="225.55410000000001"/>
    <s v="SD70M"/>
    <x v="33"/>
    <x v="6"/>
    <n v="4000"/>
  </r>
  <r>
    <n v="4827"/>
    <x v="4776"/>
    <x v="16"/>
    <n v="0.20700000000000074"/>
    <n v="6.6929999999999996"/>
    <n v="0"/>
    <n v="28.05"/>
    <x v="3029"/>
    <n v="0"/>
    <n v="187.73865000000001"/>
    <n v="187.73865000000001"/>
    <s v="SD70M"/>
    <x v="29"/>
    <x v="6"/>
    <n v="4000"/>
  </r>
  <r>
    <n v="4828"/>
    <x v="4777"/>
    <x v="16"/>
    <n v="0.20700000000000074"/>
    <n v="6.6929999999999996"/>
    <n v="0"/>
    <n v="32.950000000000003"/>
    <x v="2919"/>
    <n v="0"/>
    <n v="220.53435000000002"/>
    <n v="220.53435000000002"/>
    <s v="SD70M"/>
    <x v="32"/>
    <x v="6"/>
    <n v="4000"/>
  </r>
  <r>
    <n v="4829"/>
    <x v="4778"/>
    <x v="16"/>
    <n v="0.20700000000000074"/>
    <n v="6.6929999999999996"/>
    <n v="0"/>
    <n v="1.8"/>
    <x v="2353"/>
    <n v="0"/>
    <n v="12.0474"/>
    <n v="12.0474"/>
    <s v="SD70M"/>
    <x v="33"/>
    <x v="6"/>
    <n v="4000"/>
  </r>
  <r>
    <n v="4830"/>
    <x v="4779"/>
    <x v="16"/>
    <n v="0.20700000000000074"/>
    <n v="6.6929999999999996"/>
    <n v="0"/>
    <n v="31.15"/>
    <x v="2752"/>
    <n v="0"/>
    <n v="208.48694999999998"/>
    <n v="208.48694999999998"/>
    <s v="SD70M"/>
    <x v="33"/>
    <x v="6"/>
    <n v="4000"/>
  </r>
  <r>
    <n v="4831"/>
    <x v="4780"/>
    <x v="16"/>
    <n v="0.20700000000000074"/>
    <n v="6.6929999999999996"/>
    <n v="0"/>
    <n v="1.8"/>
    <x v="2353"/>
    <n v="0"/>
    <n v="12.0474"/>
    <n v="12.0474"/>
    <s v="SD70M"/>
    <x v="34"/>
    <x v="6"/>
    <n v="4000"/>
  </r>
  <r>
    <n v="4832"/>
    <x v="4781"/>
    <x v="16"/>
    <n v="0.20700000000000074"/>
    <n v="6.6929999999999996"/>
    <n v="0"/>
    <n v="26.7"/>
    <x v="2906"/>
    <n v="0"/>
    <n v="178.70309999999998"/>
    <n v="178.70309999999998"/>
    <s v="SD70M"/>
    <x v="33"/>
    <x v="6"/>
    <n v="4000"/>
  </r>
  <r>
    <n v="4833"/>
    <x v="4782"/>
    <x v="16"/>
    <n v="0.20700000000000074"/>
    <n v="6.6929999999999996"/>
    <n v="0"/>
    <n v="16.95"/>
    <x v="2599"/>
    <n v="0"/>
    <n v="113.44635"/>
    <n v="113.44635"/>
    <s v="SD70M"/>
    <x v="33"/>
    <x v="6"/>
    <n v="4000"/>
  </r>
  <r>
    <n v="4834"/>
    <x v="4783"/>
    <x v="16"/>
    <n v="0.20700000000000074"/>
    <n v="6.6929999999999996"/>
    <n v="0"/>
    <n v="26.7"/>
    <x v="2906"/>
    <n v="0"/>
    <n v="178.70309999999998"/>
    <n v="178.70309999999998"/>
    <s v="SD70M"/>
    <x v="29"/>
    <x v="6"/>
    <n v="4000"/>
  </r>
  <r>
    <n v="4835"/>
    <x v="4784"/>
    <x v="16"/>
    <n v="0.20700000000000074"/>
    <n v="6.6929999999999996"/>
    <n v="0"/>
    <n v="40.42"/>
    <x v="3030"/>
    <n v="0"/>
    <n v="270.53105999999997"/>
    <n v="270.53105999999997"/>
    <s v="SD70M"/>
    <x v="34"/>
    <x v="6"/>
    <n v="4000"/>
  </r>
  <r>
    <n v="4836"/>
    <x v="4785"/>
    <x v="16"/>
    <n v="0.20700000000000074"/>
    <n v="6.6929999999999996"/>
    <n v="0"/>
    <n v="8.4499999999999993"/>
    <x v="2971"/>
    <n v="0"/>
    <n v="56.555849999999992"/>
    <n v="56.555849999999992"/>
    <s v="SD70M"/>
    <x v="33"/>
    <x v="6"/>
    <n v="4000"/>
  </r>
  <r>
    <n v="4837"/>
    <x v="4786"/>
    <x v="16"/>
    <n v="0.20700000000000074"/>
    <n v="6.6929999999999996"/>
    <n v="0"/>
    <n v="3.6"/>
    <x v="2899"/>
    <n v="0"/>
    <n v="24.094799999999999"/>
    <n v="24.094799999999999"/>
    <s v="SD70M"/>
    <x v="29"/>
    <x v="6"/>
    <n v="4000"/>
  </r>
  <r>
    <n v="4838"/>
    <x v="4787"/>
    <x v="16"/>
    <n v="0.20700000000000074"/>
    <n v="6.6929999999999996"/>
    <n v="0"/>
    <n v="10.7"/>
    <x v="2889"/>
    <n v="0"/>
    <n v="71.615099999999998"/>
    <n v="71.615099999999998"/>
    <s v="SD70M"/>
    <x v="29"/>
    <x v="6"/>
    <n v="4000"/>
  </r>
  <r>
    <n v="4839"/>
    <x v="4788"/>
    <x v="16"/>
    <n v="0.20700000000000074"/>
    <n v="6.6929999999999996"/>
    <n v="0"/>
    <n v="23.2"/>
    <x v="2897"/>
    <n v="0"/>
    <n v="155.27759999999998"/>
    <n v="155.27759999999998"/>
    <s v="SD70M"/>
    <x v="33"/>
    <x v="6"/>
    <n v="4000"/>
  </r>
  <r>
    <n v="4840"/>
    <x v="4789"/>
    <x v="16"/>
    <n v="0.20700000000000074"/>
    <n v="6.6929999999999996"/>
    <n v="0"/>
    <n v="38.340000000000003"/>
    <x v="3031"/>
    <n v="0"/>
    <n v="256.60962000000001"/>
    <n v="256.60962000000001"/>
    <s v="SD70M"/>
    <x v="33"/>
    <x v="6"/>
    <n v="4000"/>
  </r>
  <r>
    <n v="4841"/>
    <x v="4790"/>
    <x v="16"/>
    <n v="0.20700000000000074"/>
    <n v="6.6929999999999996"/>
    <n v="0"/>
    <n v="8.9"/>
    <x v="2351"/>
    <n v="0"/>
    <n v="59.567700000000002"/>
    <n v="59.567700000000002"/>
    <s v="SD70M"/>
    <x v="33"/>
    <x v="6"/>
    <n v="4000"/>
  </r>
  <r>
    <n v="4842"/>
    <x v="4791"/>
    <x v="16"/>
    <n v="0.20700000000000074"/>
    <n v="6.6929999999999996"/>
    <n v="0"/>
    <n v="26.83"/>
    <x v="3032"/>
    <n v="0"/>
    <n v="179.57318999999998"/>
    <n v="179.57318999999998"/>
    <s v="SD70M"/>
    <x v="29"/>
    <x v="6"/>
    <n v="4000"/>
  </r>
  <r>
    <n v="4843"/>
    <x v="4792"/>
    <x v="16"/>
    <n v="0.20700000000000074"/>
    <n v="6.6929999999999996"/>
    <n v="0"/>
    <n v="33.57"/>
    <x v="3033"/>
    <n v="0"/>
    <n v="224.68401"/>
    <n v="224.68401"/>
    <s v="SD70M"/>
    <x v="29"/>
    <x v="6"/>
    <n v="4000"/>
  </r>
  <r>
    <n v="4844"/>
    <x v="4793"/>
    <x v="16"/>
    <n v="0.20700000000000074"/>
    <n v="6.6929999999999996"/>
    <n v="0"/>
    <n v="66.150000000000006"/>
    <x v="3034"/>
    <n v="0"/>
    <n v="442.74195000000003"/>
    <n v="442.74195000000003"/>
    <s v="SD70M"/>
    <x v="33"/>
    <x v="6"/>
    <n v="4000"/>
  </r>
  <r>
    <n v="4845"/>
    <x v="4794"/>
    <x v="16"/>
    <n v="0.20700000000000074"/>
    <n v="6.6929999999999996"/>
    <n v="0"/>
    <n v="8.0500000000000007"/>
    <x v="2359"/>
    <n v="0"/>
    <n v="53.87865"/>
    <n v="53.87865"/>
    <s v="SD70M"/>
    <x v="29"/>
    <x v="6"/>
    <n v="4000"/>
  </r>
  <r>
    <n v="4846"/>
    <x v="4795"/>
    <x v="16"/>
    <n v="0.20700000000000074"/>
    <n v="6.6929999999999996"/>
    <n v="0"/>
    <n v="11.64"/>
    <x v="3035"/>
    <n v="0"/>
    <n v="77.90652"/>
    <n v="77.90652"/>
    <s v="SD70M"/>
    <x v="29"/>
    <x v="6"/>
    <n v="4000"/>
  </r>
  <r>
    <n v="4847"/>
    <x v="4796"/>
    <x v="16"/>
    <n v="0.20700000000000074"/>
    <n v="6.6929999999999996"/>
    <n v="0"/>
    <n v="19.100000000000001"/>
    <x v="3036"/>
    <n v="0"/>
    <n v="127.83630000000001"/>
    <n v="127.83630000000001"/>
    <s v="SD70M"/>
    <x v="29"/>
    <x v="6"/>
    <n v="4000"/>
  </r>
  <r>
    <n v="4848"/>
    <x v="4797"/>
    <x v="16"/>
    <n v="0.20700000000000074"/>
    <n v="6.6929999999999996"/>
    <n v="0"/>
    <n v="48.9"/>
    <x v="3037"/>
    <n v="0"/>
    <n v="327.28769999999997"/>
    <n v="327.28769999999997"/>
    <s v="SD70M"/>
    <x v="32"/>
    <x v="6"/>
    <n v="4000"/>
  </r>
  <r>
    <n v="4849"/>
    <x v="4798"/>
    <x v="16"/>
    <n v="0.20700000000000074"/>
    <n v="6.6929999999999996"/>
    <n v="0"/>
    <n v="25.03"/>
    <x v="3038"/>
    <n v="0"/>
    <n v="167.52579"/>
    <n v="167.52579"/>
    <s v="SD70M"/>
    <x v="29"/>
    <x v="6"/>
    <n v="4000"/>
  </r>
  <r>
    <n v="4850"/>
    <x v="4799"/>
    <x v="16"/>
    <n v="0.20700000000000074"/>
    <n v="6.6929999999999996"/>
    <n v="0"/>
    <n v="22.25"/>
    <x v="2946"/>
    <n v="0"/>
    <n v="148.91925000000001"/>
    <n v="148.91925000000001"/>
    <s v="SD70M"/>
    <x v="29"/>
    <x v="6"/>
    <n v="4000"/>
  </r>
  <r>
    <n v="4851"/>
    <x v="4800"/>
    <x v="16"/>
    <n v="0.20700000000000074"/>
    <n v="6.6929999999999996"/>
    <n v="0"/>
    <n v="18.05"/>
    <x v="3039"/>
    <n v="0"/>
    <n v="120.80865"/>
    <n v="120.80865"/>
    <s v="SD70M"/>
    <x v="29"/>
    <x v="6"/>
    <n v="4000"/>
  </r>
  <r>
    <n v="4852"/>
    <x v="4801"/>
    <x v="16"/>
    <n v="0.20700000000000074"/>
    <n v="6.6929999999999996"/>
    <n v="0"/>
    <n v="13.35"/>
    <x v="2352"/>
    <n v="0"/>
    <n v="89.351549999999989"/>
    <n v="89.351549999999989"/>
    <s v="SD70M"/>
    <x v="29"/>
    <x v="6"/>
    <n v="4000"/>
  </r>
  <r>
    <n v="4853"/>
    <x v="4802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4854"/>
    <x v="4803"/>
    <x v="16"/>
    <n v="0.20700000000000074"/>
    <n v="6.6929999999999996"/>
    <n v="0"/>
    <n v="22.39"/>
    <x v="3040"/>
    <n v="0"/>
    <n v="149.85626999999999"/>
    <n v="149.85626999999999"/>
    <s v="SD70M"/>
    <x v="29"/>
    <x v="6"/>
    <n v="4000"/>
  </r>
  <r>
    <n v="4855"/>
    <x v="4804"/>
    <x v="16"/>
    <n v="0.20700000000000074"/>
    <n v="6.6929999999999996"/>
    <n v="0"/>
    <n v="8.4499999999999993"/>
    <x v="2971"/>
    <n v="0"/>
    <n v="56.555849999999992"/>
    <n v="56.555849999999992"/>
    <s v="SD70M"/>
    <x v="29"/>
    <x v="6"/>
    <n v="4000"/>
  </r>
  <r>
    <n v="4856"/>
    <x v="4805"/>
    <x v="16"/>
    <n v="0.20700000000000074"/>
    <n v="6.6929999999999996"/>
    <n v="0"/>
    <n v="17.8"/>
    <x v="2900"/>
    <n v="0"/>
    <n v="119.1354"/>
    <n v="119.1354"/>
    <s v="SD70M"/>
    <x v="29"/>
    <x v="6"/>
    <n v="4000"/>
  </r>
  <r>
    <n v="4857"/>
    <x v="4806"/>
    <x v="16"/>
    <n v="0.20700000000000074"/>
    <n v="6.6929999999999996"/>
    <n v="0"/>
    <n v="21.8"/>
    <x v="2435"/>
    <n v="0"/>
    <n v="145.9074"/>
    <n v="145.9074"/>
    <s v="SD70M"/>
    <x v="32"/>
    <x v="6"/>
    <n v="4000"/>
  </r>
  <r>
    <n v="4858"/>
    <x v="4807"/>
    <x v="16"/>
    <n v="0.20700000000000074"/>
    <n v="6.6929999999999996"/>
    <n v="0"/>
    <n v="40.46"/>
    <x v="3041"/>
    <n v="0"/>
    <n v="270.79877999999997"/>
    <n v="270.79877999999997"/>
    <s v="SD70M"/>
    <x v="29"/>
    <x v="6"/>
    <n v="4000"/>
  </r>
  <r>
    <n v="4859"/>
    <x v="4808"/>
    <x v="16"/>
    <n v="0.20700000000000074"/>
    <n v="6.6929999999999996"/>
    <n v="0"/>
    <n v="19.600000000000001"/>
    <x v="2902"/>
    <n v="0"/>
    <n v="131.18280000000001"/>
    <n v="131.18280000000001"/>
    <s v="SD70M"/>
    <x v="33"/>
    <x v="6"/>
    <n v="4000"/>
  </r>
  <r>
    <n v="4860"/>
    <x v="4809"/>
    <x v="16"/>
    <n v="0.20700000000000074"/>
    <n v="6.6929999999999996"/>
    <n v="0"/>
    <n v="50.8"/>
    <x v="3042"/>
    <n v="0"/>
    <n v="340.00439999999998"/>
    <n v="340.00439999999998"/>
    <s v="SD70M"/>
    <x v="33"/>
    <x v="6"/>
    <n v="4000"/>
  </r>
  <r>
    <n v="4861"/>
    <x v="4810"/>
    <x v="17"/>
    <n v="0.20399999999999974"/>
    <n v="6.5960000000000001"/>
    <n v="0"/>
    <n v="15.15"/>
    <x v="2941"/>
    <n v="0"/>
    <n v="99.929400000000001"/>
    <n v="99.929400000000001"/>
    <s v="SD70M"/>
    <x v="35"/>
    <x v="7"/>
    <n v="4000"/>
  </r>
  <r>
    <n v="4862"/>
    <x v="4811"/>
    <x v="16"/>
    <n v="0.20700000000000074"/>
    <n v="6.6929999999999996"/>
    <n v="0"/>
    <n v="58.39"/>
    <x v="3043"/>
    <n v="0"/>
    <n v="390.80426999999997"/>
    <n v="390.80426999999997"/>
    <s v="SD70M"/>
    <x v="33"/>
    <x v="6"/>
    <n v="4000"/>
  </r>
  <r>
    <n v="4863"/>
    <x v="4812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864"/>
    <x v="4813"/>
    <x v="17"/>
    <n v="0.20399999999999974"/>
    <n v="6.5960000000000001"/>
    <n v="0"/>
    <n v="18.399999999999999"/>
    <x v="2406"/>
    <n v="0"/>
    <n v="121.3664"/>
    <n v="121.3664"/>
    <s v="SD70M"/>
    <x v="35"/>
    <x v="7"/>
    <n v="4000"/>
  </r>
  <r>
    <n v="4865"/>
    <x v="4814"/>
    <x v="16"/>
    <n v="0.20700000000000074"/>
    <n v="6.6929999999999996"/>
    <n v="0"/>
    <n v="16.55"/>
    <x v="3044"/>
    <n v="0"/>
    <n v="110.76915"/>
    <n v="110.76915"/>
    <s v="SD70M"/>
    <x v="33"/>
    <x v="6"/>
    <n v="4000"/>
  </r>
  <r>
    <n v="4866"/>
    <x v="4815"/>
    <x v="16"/>
    <n v="0.20700000000000074"/>
    <n v="6.6929999999999996"/>
    <n v="0"/>
    <n v="32"/>
    <x v="3045"/>
    <n v="0"/>
    <n v="214.17599999999999"/>
    <n v="214.17599999999999"/>
    <s v="SD70M"/>
    <x v="29"/>
    <x v="6"/>
    <n v="4000"/>
  </r>
  <r>
    <n v="4867"/>
    <x v="4816"/>
    <x v="16"/>
    <n v="0.20700000000000074"/>
    <n v="6.6929999999999996"/>
    <n v="0"/>
    <n v="17.8"/>
    <x v="2900"/>
    <n v="0"/>
    <n v="119.1354"/>
    <n v="119.1354"/>
    <s v="SD70M"/>
    <x v="29"/>
    <x v="6"/>
    <n v="4000"/>
  </r>
  <r>
    <n v="4868"/>
    <x v="4817"/>
    <x v="17"/>
    <n v="0.20399999999999974"/>
    <n v="6.5960000000000001"/>
    <n v="0"/>
    <n v="4.45"/>
    <x v="2350"/>
    <n v="0"/>
    <n v="29.3522"/>
    <n v="29.3522"/>
    <s v="SD70M"/>
    <x v="38"/>
    <x v="6"/>
    <n v="4000"/>
  </r>
  <r>
    <n v="4869"/>
    <x v="4818"/>
    <x v="16"/>
    <n v="0.20700000000000074"/>
    <n v="6.6929999999999996"/>
    <n v="0"/>
    <n v="14.29"/>
    <x v="3046"/>
    <n v="0"/>
    <n v="95.642969999999991"/>
    <n v="95.642969999999991"/>
    <s v="SD70M"/>
    <x v="29"/>
    <x v="6"/>
    <n v="4000"/>
  </r>
  <r>
    <n v="4870"/>
    <x v="4819"/>
    <x v="16"/>
    <n v="0.20700000000000074"/>
    <n v="6.6929999999999996"/>
    <n v="0"/>
    <n v="10.57"/>
    <x v="2955"/>
    <n v="0"/>
    <n v="70.745009999999994"/>
    <n v="70.745009999999994"/>
    <s v="SD70M"/>
    <x v="29"/>
    <x v="6"/>
    <n v="4000"/>
  </r>
  <r>
    <n v="4871"/>
    <x v="4820"/>
    <x v="16"/>
    <n v="0.20700000000000074"/>
    <n v="6.6929999999999996"/>
    <n v="0"/>
    <n v="1.8"/>
    <x v="2353"/>
    <n v="0"/>
    <n v="12.0474"/>
    <n v="12.0474"/>
    <s v="SD70M"/>
    <x v="29"/>
    <x v="6"/>
    <n v="4000"/>
  </r>
  <r>
    <n v="4872"/>
    <x v="4821"/>
    <x v="16"/>
    <n v="0.20700000000000074"/>
    <n v="6.6929999999999996"/>
    <n v="0"/>
    <n v="18.649999999999999"/>
    <x v="2687"/>
    <n v="0"/>
    <n v="124.82444999999998"/>
    <n v="124.82444999999998"/>
    <s v="SD70M"/>
    <x v="33"/>
    <x v="6"/>
    <n v="4000"/>
  </r>
  <r>
    <n v="4873"/>
    <x v="4822"/>
    <x v="16"/>
    <n v="0.20700000000000074"/>
    <n v="6.6929999999999996"/>
    <n v="0"/>
    <n v="36.5"/>
    <x v="3047"/>
    <n v="0"/>
    <n v="244.2945"/>
    <n v="244.2945"/>
    <s v="SD70M"/>
    <x v="29"/>
    <x v="6"/>
    <n v="4000"/>
  </r>
  <r>
    <n v="4874"/>
    <x v="4823"/>
    <x v="16"/>
    <n v="0.20700000000000074"/>
    <n v="6.6929999999999996"/>
    <n v="0"/>
    <n v="59.25"/>
    <x v="3048"/>
    <n v="0"/>
    <n v="396.56025"/>
    <n v="396.56025"/>
    <s v="SD70M"/>
    <x v="29"/>
    <x v="6"/>
    <n v="4000"/>
  </r>
  <r>
    <n v="4875"/>
    <x v="4824"/>
    <x v="16"/>
    <n v="0.20700000000000074"/>
    <n v="6.6929999999999996"/>
    <n v="0"/>
    <n v="22.25"/>
    <x v="2946"/>
    <n v="0"/>
    <n v="148.91925000000001"/>
    <n v="148.91925000000001"/>
    <s v="SD70M"/>
    <x v="29"/>
    <x v="6"/>
    <n v="4000"/>
  </r>
  <r>
    <n v="4876"/>
    <x v="4825"/>
    <x v="16"/>
    <n v="0.20700000000000074"/>
    <n v="6.6929999999999996"/>
    <n v="0"/>
    <n v="1.8"/>
    <x v="2353"/>
    <n v="0"/>
    <n v="12.0474"/>
    <n v="12.0474"/>
    <s v="SD70M"/>
    <x v="29"/>
    <x v="6"/>
    <n v="4000"/>
  </r>
  <r>
    <n v="4877"/>
    <x v="4826"/>
    <x v="16"/>
    <n v="0.20700000000000074"/>
    <n v="6.6929999999999996"/>
    <n v="0"/>
    <n v="55.255000000000003"/>
    <x v="3049"/>
    <n v="0"/>
    <n v="369.82171499999998"/>
    <n v="369.82171499999998"/>
    <s v="SD70M"/>
    <x v="33"/>
    <x v="6"/>
    <n v="4000"/>
  </r>
  <r>
    <n v="4878"/>
    <x v="4827"/>
    <x v="16"/>
    <n v="0.20700000000000074"/>
    <n v="6.6929999999999996"/>
    <n v="0"/>
    <n v="7.45"/>
    <x v="2892"/>
    <n v="0"/>
    <n v="49.862850000000002"/>
    <n v="49.862850000000002"/>
    <s v="SD70M"/>
    <x v="29"/>
    <x v="6"/>
    <n v="4000"/>
  </r>
  <r>
    <n v="4879"/>
    <x v="4828"/>
    <x v="16"/>
    <n v="0.20700000000000074"/>
    <n v="6.6929999999999996"/>
    <n v="0"/>
    <n v="29.7"/>
    <x v="3050"/>
    <n v="0"/>
    <n v="198.78209999999999"/>
    <n v="198.78209999999999"/>
    <s v="SD70M"/>
    <x v="29"/>
    <x v="6"/>
    <n v="4000"/>
  </r>
  <r>
    <n v="4880"/>
    <x v="4829"/>
    <x v="16"/>
    <n v="0.20700000000000074"/>
    <n v="6.6929999999999996"/>
    <n v="0"/>
    <n v="6.25"/>
    <x v="2883"/>
    <n v="0"/>
    <n v="41.831249999999997"/>
    <n v="41.831249999999997"/>
    <s v="SD70M"/>
    <x v="29"/>
    <x v="6"/>
    <n v="4000"/>
  </r>
  <r>
    <n v="4881"/>
    <x v="4830"/>
    <x v="16"/>
    <n v="0.20700000000000074"/>
    <n v="6.6929999999999996"/>
    <n v="0"/>
    <n v="20.32"/>
    <x v="2430"/>
    <n v="0"/>
    <n v="136.00175999999999"/>
    <n v="136.00175999999999"/>
    <s v="SD70M"/>
    <x v="29"/>
    <x v="6"/>
    <n v="4000"/>
  </r>
  <r>
    <n v="4882"/>
    <x v="4831"/>
    <x v="16"/>
    <n v="0.20700000000000074"/>
    <n v="6.6929999999999996"/>
    <n v="0"/>
    <n v="26.2"/>
    <x v="3051"/>
    <n v="0"/>
    <n v="175.35659999999999"/>
    <n v="175.35659999999999"/>
    <s v="SD70M"/>
    <x v="33"/>
    <x v="6"/>
    <n v="4000"/>
  </r>
  <r>
    <n v="4883"/>
    <x v="4832"/>
    <x v="16"/>
    <n v="0.20700000000000074"/>
    <n v="6.6929999999999996"/>
    <n v="0"/>
    <n v="35.119999999999997"/>
    <x v="3052"/>
    <n v="0"/>
    <n v="235.05815999999996"/>
    <n v="235.05815999999996"/>
    <s v="SD70M"/>
    <x v="33"/>
    <x v="6"/>
    <n v="4000"/>
  </r>
  <r>
    <n v="4884"/>
    <x v="4833"/>
    <x v="16"/>
    <n v="0.20700000000000074"/>
    <n v="6.6929999999999996"/>
    <n v="0"/>
    <n v="35.6"/>
    <x v="3053"/>
    <n v="0"/>
    <n v="238.27080000000001"/>
    <n v="238.27080000000001"/>
    <s v="SD70M"/>
    <x v="32"/>
    <x v="6"/>
    <n v="4000"/>
  </r>
  <r>
    <n v="4885"/>
    <x v="4834"/>
    <x v="16"/>
    <n v="0.20700000000000074"/>
    <n v="6.6929999999999996"/>
    <n v="0"/>
    <n v="21.8"/>
    <x v="2435"/>
    <n v="0"/>
    <n v="145.9074"/>
    <n v="145.9074"/>
    <s v="SD70M"/>
    <x v="32"/>
    <x v="6"/>
    <n v="4000"/>
  </r>
  <r>
    <n v="4886"/>
    <x v="4835"/>
    <x v="16"/>
    <n v="0.20700000000000074"/>
    <n v="6.6929999999999996"/>
    <n v="0"/>
    <n v="17.8"/>
    <x v="2900"/>
    <n v="0"/>
    <n v="119.1354"/>
    <n v="119.1354"/>
    <s v="SD70M"/>
    <x v="33"/>
    <x v="6"/>
    <n v="4000"/>
  </r>
  <r>
    <n v="4887"/>
    <x v="4836"/>
    <x v="16"/>
    <n v="0.20700000000000074"/>
    <n v="6.6929999999999996"/>
    <n v="0"/>
    <n v="41.19"/>
    <x v="3054"/>
    <n v="0"/>
    <n v="275.68466999999998"/>
    <n v="275.68466999999998"/>
    <s v="SD70M"/>
    <x v="32"/>
    <x v="6"/>
    <n v="4000"/>
  </r>
  <r>
    <n v="4888"/>
    <x v="4837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889"/>
    <x v="4838"/>
    <x v="16"/>
    <n v="0.20700000000000074"/>
    <n v="6.6929999999999996"/>
    <n v="0"/>
    <n v="13.22"/>
    <x v="3014"/>
    <n v="0"/>
    <n v="88.481459999999998"/>
    <n v="88.481459999999998"/>
    <s v="SD70M"/>
    <x v="29"/>
    <x v="6"/>
    <n v="4000"/>
  </r>
  <r>
    <n v="4890"/>
    <x v="4839"/>
    <x v="16"/>
    <n v="0.20700000000000074"/>
    <n v="6.6929999999999996"/>
    <n v="0"/>
    <n v="5.4"/>
    <x v="2911"/>
    <n v="0"/>
    <n v="36.142200000000003"/>
    <n v="36.142200000000003"/>
    <s v="SD70M"/>
    <x v="33"/>
    <x v="6"/>
    <n v="4000"/>
  </r>
  <r>
    <n v="4891"/>
    <x v="4840"/>
    <x v="16"/>
    <n v="0.20700000000000074"/>
    <n v="6.6929999999999996"/>
    <n v="0"/>
    <n v="9.25"/>
    <x v="2925"/>
    <n v="0"/>
    <n v="61.910249999999998"/>
    <n v="61.910249999999998"/>
    <s v="SD70M"/>
    <x v="32"/>
    <x v="6"/>
    <n v="4000"/>
  </r>
  <r>
    <n v="4892"/>
    <x v="4841"/>
    <x v="16"/>
    <n v="0.20700000000000074"/>
    <n v="6.6929999999999996"/>
    <n v="0"/>
    <n v="19.600000000000001"/>
    <x v="2902"/>
    <n v="0"/>
    <n v="131.18280000000001"/>
    <n v="131.18280000000001"/>
    <s v="SD70M"/>
    <x v="33"/>
    <x v="6"/>
    <n v="4000"/>
  </r>
  <r>
    <n v="4893"/>
    <x v="4842"/>
    <x v="16"/>
    <n v="0.20700000000000074"/>
    <n v="6.6929999999999996"/>
    <n v="0"/>
    <n v="21.41"/>
    <x v="3055"/>
    <n v="0"/>
    <n v="143.29712999999998"/>
    <n v="143.29712999999998"/>
    <s v="SD70M"/>
    <x v="32"/>
    <x v="6"/>
    <n v="4000"/>
  </r>
  <r>
    <n v="4894"/>
    <x v="4843"/>
    <x v="16"/>
    <n v="0.20700000000000074"/>
    <n v="6.6929999999999996"/>
    <n v="0"/>
    <n v="28.7"/>
    <x v="2374"/>
    <n v="0"/>
    <n v="192.08909999999997"/>
    <n v="192.08909999999997"/>
    <s v="SD70M"/>
    <x v="33"/>
    <x v="6"/>
    <n v="4000"/>
  </r>
  <r>
    <n v="4895"/>
    <x v="4844"/>
    <x v="16"/>
    <n v="0.20700000000000074"/>
    <n v="6.6929999999999996"/>
    <n v="0"/>
    <n v="14.17"/>
    <x v="3056"/>
    <n v="0"/>
    <n v="94.83981"/>
    <n v="94.83981"/>
    <s v="SD70M"/>
    <x v="33"/>
    <x v="6"/>
    <n v="4000"/>
  </r>
  <r>
    <n v="4896"/>
    <x v="4845"/>
    <x v="16"/>
    <n v="0.20700000000000074"/>
    <n v="6.6929999999999996"/>
    <n v="0"/>
    <n v="47.5"/>
    <x v="3057"/>
    <n v="0"/>
    <n v="317.91749999999996"/>
    <n v="317.91749999999996"/>
    <s v="SD70M"/>
    <x v="33"/>
    <x v="6"/>
    <n v="4000"/>
  </r>
  <r>
    <n v="4897"/>
    <x v="4846"/>
    <x v="16"/>
    <n v="0.20700000000000074"/>
    <n v="6.6929999999999996"/>
    <n v="0"/>
    <n v="39.950000000000003"/>
    <x v="3058"/>
    <n v="0"/>
    <n v="267.38535000000002"/>
    <n v="267.38535000000002"/>
    <s v="SD70M"/>
    <x v="33"/>
    <x v="6"/>
    <n v="4000"/>
  </r>
  <r>
    <n v="4898"/>
    <x v="4847"/>
    <x v="16"/>
    <n v="0.20700000000000074"/>
    <n v="6.6929999999999996"/>
    <n v="0"/>
    <n v="8.9"/>
    <x v="2351"/>
    <n v="0"/>
    <n v="59.567700000000002"/>
    <n v="59.567700000000002"/>
    <s v="SD70M"/>
    <x v="32"/>
    <x v="6"/>
    <n v="4000"/>
  </r>
  <r>
    <n v="4899"/>
    <x v="4848"/>
    <x v="16"/>
    <n v="0.20700000000000074"/>
    <n v="6.6929999999999996"/>
    <n v="0"/>
    <n v="12.05"/>
    <x v="2993"/>
    <n v="0"/>
    <n v="80.650649999999999"/>
    <n v="80.650649999999999"/>
    <s v="SD70M"/>
    <x v="33"/>
    <x v="6"/>
    <n v="4000"/>
  </r>
  <r>
    <n v="4900"/>
    <x v="4849"/>
    <x v="16"/>
    <n v="0.20700000000000074"/>
    <n v="6.6929999999999996"/>
    <n v="0"/>
    <n v="25.39"/>
    <x v="3059"/>
    <n v="0"/>
    <n v="169.93527"/>
    <n v="169.93527"/>
    <s v="SD70M"/>
    <x v="29"/>
    <x v="6"/>
    <n v="4000"/>
  </r>
  <r>
    <n v="4901"/>
    <x v="4850"/>
    <x v="16"/>
    <n v="0.20700000000000074"/>
    <n v="6.6929999999999996"/>
    <n v="0"/>
    <n v="6.25"/>
    <x v="2883"/>
    <n v="0"/>
    <n v="41.831249999999997"/>
    <n v="41.831249999999997"/>
    <s v="SD70M"/>
    <x v="32"/>
    <x v="6"/>
    <n v="4000"/>
  </r>
  <r>
    <n v="4902"/>
    <x v="4851"/>
    <x v="16"/>
    <n v="0.20700000000000074"/>
    <n v="6.6929999999999996"/>
    <n v="0"/>
    <n v="34.15"/>
    <x v="3060"/>
    <n v="0"/>
    <n v="228.56594999999999"/>
    <n v="228.56594999999999"/>
    <s v="SD70M"/>
    <x v="32"/>
    <x v="6"/>
    <n v="4000"/>
  </r>
  <r>
    <n v="4903"/>
    <x v="4852"/>
    <x v="16"/>
    <n v="0.20700000000000074"/>
    <n v="6.6929999999999996"/>
    <n v="0"/>
    <n v="8.9"/>
    <x v="2351"/>
    <n v="0"/>
    <n v="59.567700000000002"/>
    <n v="59.567700000000002"/>
    <s v="SD70M"/>
    <x v="33"/>
    <x v="6"/>
    <n v="4000"/>
  </r>
  <r>
    <n v="4904"/>
    <x v="4853"/>
    <x v="16"/>
    <n v="0.20700000000000074"/>
    <n v="6.6929999999999996"/>
    <n v="0"/>
    <n v="50.3"/>
    <x v="3061"/>
    <n v="0"/>
    <n v="336.65789999999998"/>
    <n v="336.65789999999998"/>
    <s v="SD70M"/>
    <x v="29"/>
    <x v="6"/>
    <n v="4000"/>
  </r>
  <r>
    <n v="4905"/>
    <x v="4854"/>
    <x v="16"/>
    <n v="0.20700000000000074"/>
    <n v="6.6929999999999996"/>
    <n v="0"/>
    <n v="13.35"/>
    <x v="2352"/>
    <n v="0"/>
    <n v="89.351549999999989"/>
    <n v="89.351549999999989"/>
    <s v="SD70M"/>
    <x v="32"/>
    <x v="6"/>
    <n v="4000"/>
  </r>
  <r>
    <n v="4906"/>
    <x v="4855"/>
    <x v="16"/>
    <n v="0.20700000000000074"/>
    <n v="6.6929999999999996"/>
    <n v="0"/>
    <n v="24.4"/>
    <x v="3062"/>
    <n v="0"/>
    <n v="163.30919999999998"/>
    <n v="163.30919999999998"/>
    <s v="SD70M"/>
    <x v="33"/>
    <x v="6"/>
    <n v="4000"/>
  </r>
  <r>
    <n v="4907"/>
    <x v="4856"/>
    <x v="16"/>
    <n v="0.20700000000000074"/>
    <n v="6.6929999999999996"/>
    <n v="0"/>
    <n v="13.35"/>
    <x v="2352"/>
    <n v="0"/>
    <n v="89.351549999999989"/>
    <n v="89.351549999999989"/>
    <s v="SD70M"/>
    <x v="29"/>
    <x v="6"/>
    <n v="4000"/>
  </r>
  <r>
    <n v="4908"/>
    <x v="4857"/>
    <x v="16"/>
    <n v="0.20700000000000074"/>
    <n v="6.6929999999999996"/>
    <n v="0"/>
    <n v="30.25"/>
    <x v="3063"/>
    <n v="0"/>
    <n v="202.46324999999999"/>
    <n v="202.46324999999999"/>
    <s v="SD70M"/>
    <x v="29"/>
    <x v="6"/>
    <n v="4000"/>
  </r>
  <r>
    <n v="4909"/>
    <x v="4858"/>
    <x v="16"/>
    <n v="0.20700000000000074"/>
    <n v="6.6929999999999996"/>
    <n v="0"/>
    <n v="16.350000000000001"/>
    <x v="3018"/>
    <n v="0"/>
    <n v="109.43055"/>
    <n v="109.43055"/>
    <s v="SD70M"/>
    <x v="33"/>
    <x v="6"/>
    <n v="4000"/>
  </r>
  <r>
    <n v="4910"/>
    <x v="4859"/>
    <x v="16"/>
    <n v="0.20700000000000074"/>
    <n v="6.6929999999999996"/>
    <n v="0"/>
    <n v="16.350000000000001"/>
    <x v="3018"/>
    <n v="0"/>
    <n v="109.43055"/>
    <n v="109.43055"/>
    <s v="SD70M"/>
    <x v="33"/>
    <x v="6"/>
    <n v="4000"/>
  </r>
  <r>
    <n v="4911"/>
    <x v="4860"/>
    <x v="16"/>
    <n v="0.20700000000000074"/>
    <n v="6.6929999999999996"/>
    <n v="0"/>
    <n v="11.9"/>
    <x v="2805"/>
    <n v="0"/>
    <n v="79.646699999999996"/>
    <n v="79.646699999999996"/>
    <s v="SD70M"/>
    <x v="33"/>
    <x v="6"/>
    <n v="4000"/>
  </r>
  <r>
    <n v="4912"/>
    <x v="4861"/>
    <x v="16"/>
    <n v="0.20700000000000074"/>
    <n v="6.6929999999999996"/>
    <n v="0"/>
    <n v="28.05"/>
    <x v="3029"/>
    <n v="0"/>
    <n v="187.73865000000001"/>
    <n v="187.73865000000001"/>
    <s v="SD70M"/>
    <x v="33"/>
    <x v="6"/>
    <n v="4000"/>
  </r>
  <r>
    <n v="4913"/>
    <x v="4862"/>
    <x v="16"/>
    <n v="0.20700000000000074"/>
    <n v="6.6929999999999996"/>
    <n v="0"/>
    <n v="24.05"/>
    <x v="2942"/>
    <n v="0"/>
    <n v="160.96664999999999"/>
    <n v="160.96664999999999"/>
    <s v="SD70M"/>
    <x v="33"/>
    <x v="6"/>
    <n v="4000"/>
  </r>
  <r>
    <n v="4914"/>
    <x v="4863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915"/>
    <x v="4864"/>
    <x v="16"/>
    <n v="0.20700000000000074"/>
    <n v="6.6929999999999996"/>
    <n v="0"/>
    <n v="8.9"/>
    <x v="2351"/>
    <n v="0"/>
    <n v="59.567700000000002"/>
    <n v="59.567700000000002"/>
    <s v="SD70M"/>
    <x v="33"/>
    <x v="6"/>
    <n v="4000"/>
  </r>
  <r>
    <n v="4916"/>
    <x v="4865"/>
    <x v="16"/>
    <n v="0.20700000000000074"/>
    <n v="6.6929999999999996"/>
    <n v="0"/>
    <n v="34.51"/>
    <x v="3064"/>
    <n v="0"/>
    <n v="230.97542999999996"/>
    <n v="230.97542999999996"/>
    <s v="SD70M"/>
    <x v="29"/>
    <x v="6"/>
    <n v="4000"/>
  </r>
  <r>
    <n v="4917"/>
    <x v="4866"/>
    <x v="16"/>
    <n v="0.20700000000000074"/>
    <n v="6.6929999999999996"/>
    <n v="0"/>
    <n v="10.29"/>
    <x v="3065"/>
    <n v="0"/>
    <n v="68.870969999999986"/>
    <n v="68.870969999999986"/>
    <s v="SD70M"/>
    <x v="33"/>
    <x v="6"/>
    <n v="4000"/>
  </r>
  <r>
    <n v="4918"/>
    <x v="4867"/>
    <x v="16"/>
    <n v="0.20700000000000074"/>
    <n v="6.6929999999999996"/>
    <n v="0"/>
    <n v="22.12"/>
    <x v="2980"/>
    <n v="0"/>
    <n v="148.04916"/>
    <n v="148.04916"/>
    <s v="SD70M"/>
    <x v="33"/>
    <x v="6"/>
    <n v="4000"/>
  </r>
  <r>
    <n v="4919"/>
    <x v="4868"/>
    <x v="16"/>
    <n v="0.20700000000000074"/>
    <n v="6.6929999999999996"/>
    <n v="0"/>
    <n v="51.21"/>
    <x v="3066"/>
    <n v="0"/>
    <n v="342.74852999999996"/>
    <n v="342.74852999999996"/>
    <s v="SD70M"/>
    <x v="33"/>
    <x v="6"/>
    <n v="4000"/>
  </r>
  <r>
    <n v="4920"/>
    <x v="4869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4921"/>
    <x v="4870"/>
    <x v="16"/>
    <n v="0.20700000000000074"/>
    <n v="6.6929999999999996"/>
    <n v="0"/>
    <n v="50.78"/>
    <x v="3067"/>
    <n v="0"/>
    <n v="339.87054000000001"/>
    <n v="339.87054000000001"/>
    <s v="SD70M"/>
    <x v="33"/>
    <x v="6"/>
    <n v="4000"/>
  </r>
  <r>
    <n v="4922"/>
    <x v="4871"/>
    <x v="16"/>
    <n v="0.20700000000000074"/>
    <n v="6.6929999999999996"/>
    <n v="0"/>
    <n v="9.0299999999999994"/>
    <x v="3068"/>
    <n v="0"/>
    <n v="60.437789999999993"/>
    <n v="60.437789999999993"/>
    <s v="SD70M"/>
    <x v="33"/>
    <x v="6"/>
    <n v="4000"/>
  </r>
  <r>
    <n v="4923"/>
    <x v="4872"/>
    <x v="16"/>
    <n v="0.20700000000000074"/>
    <n v="6.6929999999999996"/>
    <n v="0"/>
    <n v="27.65"/>
    <x v="3069"/>
    <n v="0"/>
    <n v="185.06144999999998"/>
    <n v="185.06144999999998"/>
    <s v="SD70M"/>
    <x v="33"/>
    <x v="6"/>
    <n v="4000"/>
  </r>
  <r>
    <n v="4924"/>
    <x v="4873"/>
    <x v="16"/>
    <n v="0.20700000000000074"/>
    <n v="6.6929999999999996"/>
    <n v="0"/>
    <n v="11.48"/>
    <x v="2520"/>
    <n v="0"/>
    <n v="76.835639999999998"/>
    <n v="76.835639999999998"/>
    <s v="SD70M"/>
    <x v="32"/>
    <x v="6"/>
    <n v="4000"/>
  </r>
  <r>
    <n v="4925"/>
    <x v="4874"/>
    <x v="16"/>
    <n v="0.20700000000000074"/>
    <n v="6.6929999999999996"/>
    <n v="0"/>
    <n v="60.57"/>
    <x v="3070"/>
    <n v="0"/>
    <n v="405.39500999999996"/>
    <n v="405.39500999999996"/>
    <s v="SD70M"/>
    <x v="33"/>
    <x v="6"/>
    <n v="4000"/>
  </r>
  <r>
    <n v="4926"/>
    <x v="4875"/>
    <x v="16"/>
    <n v="0.20700000000000074"/>
    <n v="6.6929999999999996"/>
    <n v="0"/>
    <n v="12.09"/>
    <x v="3071"/>
    <n v="0"/>
    <n v="80.918369999999996"/>
    <n v="80.918369999999996"/>
    <s v="SD70M"/>
    <x v="29"/>
    <x v="6"/>
    <n v="4000"/>
  </r>
  <r>
    <n v="4927"/>
    <x v="4876"/>
    <x v="16"/>
    <n v="0.20700000000000074"/>
    <n v="6.6929999999999996"/>
    <n v="0"/>
    <n v="32.85"/>
    <x v="3072"/>
    <n v="0"/>
    <n v="219.86505"/>
    <n v="219.86505"/>
    <s v="SD70M"/>
    <x v="29"/>
    <x v="6"/>
    <n v="4000"/>
  </r>
  <r>
    <n v="4928"/>
    <x v="4877"/>
    <x v="16"/>
    <n v="0.20700000000000074"/>
    <n v="6.6929999999999996"/>
    <n v="0"/>
    <n v="9.68"/>
    <x v="3073"/>
    <n v="0"/>
    <n v="64.788239999999988"/>
    <n v="64.788239999999988"/>
    <s v="SD70M"/>
    <x v="33"/>
    <x v="6"/>
    <n v="4000"/>
  </r>
  <r>
    <n v="4929"/>
    <x v="4878"/>
    <x v="16"/>
    <n v="0.20700000000000074"/>
    <n v="6.6929999999999996"/>
    <n v="0"/>
    <n v="21.64"/>
    <x v="3074"/>
    <n v="0"/>
    <n v="144.83652000000001"/>
    <n v="144.83652000000001"/>
    <s v="SD70M"/>
    <x v="29"/>
    <x v="6"/>
    <n v="4000"/>
  </r>
  <r>
    <n v="4930"/>
    <x v="4879"/>
    <x v="16"/>
    <n v="0.20700000000000074"/>
    <n v="6.6929999999999996"/>
    <n v="0"/>
    <n v="12.5"/>
    <x v="2888"/>
    <n v="0"/>
    <n v="83.662499999999994"/>
    <n v="83.662499999999994"/>
    <s v="SD70M"/>
    <x v="33"/>
    <x v="6"/>
    <n v="4000"/>
  </r>
  <r>
    <n v="4931"/>
    <x v="4880"/>
    <x v="16"/>
    <n v="0.20700000000000074"/>
    <n v="6.6929999999999996"/>
    <n v="0"/>
    <n v="8.9"/>
    <x v="2351"/>
    <n v="0"/>
    <n v="59.567700000000002"/>
    <n v="59.567700000000002"/>
    <s v="SD70M"/>
    <x v="29"/>
    <x v="6"/>
    <n v="4000"/>
  </r>
  <r>
    <n v="4932"/>
    <x v="4881"/>
    <x v="16"/>
    <n v="0.20700000000000074"/>
    <n v="6.6929999999999996"/>
    <n v="0"/>
    <n v="38.6"/>
    <x v="2979"/>
    <n v="0"/>
    <n v="258.34980000000002"/>
    <n v="258.34980000000002"/>
    <s v="SD70M"/>
    <x v="33"/>
    <x v="6"/>
    <n v="4000"/>
  </r>
  <r>
    <n v="4933"/>
    <x v="4882"/>
    <x v="16"/>
    <n v="0.20700000000000074"/>
    <n v="6.6929999999999996"/>
    <n v="0"/>
    <n v="8.9"/>
    <x v="2351"/>
    <n v="0"/>
    <n v="59.567700000000002"/>
    <n v="59.567700000000002"/>
    <s v="SD70M"/>
    <x v="29"/>
    <x v="6"/>
    <n v="4000"/>
  </r>
  <r>
    <n v="4934"/>
    <x v="4883"/>
    <x v="16"/>
    <n v="0.20700000000000074"/>
    <n v="6.6929999999999996"/>
    <n v="0"/>
    <n v="2.78"/>
    <x v="3075"/>
    <n v="0"/>
    <n v="18.606539999999999"/>
    <n v="18.606539999999999"/>
    <s v="SD70M"/>
    <x v="33"/>
    <x v="6"/>
    <n v="4000"/>
  </r>
  <r>
    <n v="4935"/>
    <x v="4884"/>
    <x v="16"/>
    <n v="0.20700000000000074"/>
    <n v="6.6929999999999996"/>
    <n v="0"/>
    <n v="6.79"/>
    <x v="2291"/>
    <n v="0"/>
    <n v="45.44547"/>
    <n v="45.44547"/>
    <s v="SD70M"/>
    <x v="32"/>
    <x v="6"/>
    <n v="4000"/>
  </r>
  <r>
    <n v="4936"/>
    <x v="4885"/>
    <x v="16"/>
    <n v="0.20700000000000074"/>
    <n v="6.6929999999999996"/>
    <n v="0"/>
    <n v="32.869999999999997"/>
    <x v="3076"/>
    <n v="0"/>
    <n v="219.99890999999997"/>
    <n v="219.99890999999997"/>
    <s v="SD70M"/>
    <x v="34"/>
    <x v="6"/>
    <n v="4000"/>
  </r>
  <r>
    <n v="4937"/>
    <x v="4886"/>
    <x v="16"/>
    <n v="0.20700000000000074"/>
    <n v="6.6929999999999996"/>
    <n v="0"/>
    <n v="13.29"/>
    <x v="3077"/>
    <n v="0"/>
    <n v="88.949969999999993"/>
    <n v="88.949969999999993"/>
    <s v="SD70M"/>
    <x v="29"/>
    <x v="6"/>
    <n v="4000"/>
  </r>
  <r>
    <n v="4938"/>
    <x v="4887"/>
    <x v="16"/>
    <n v="0.20700000000000074"/>
    <n v="6.6929999999999996"/>
    <n v="0"/>
    <n v="48.95"/>
    <x v="2957"/>
    <n v="0"/>
    <n v="327.62234999999998"/>
    <n v="327.62234999999998"/>
    <s v="SD70M"/>
    <x v="29"/>
    <x v="6"/>
    <n v="4000"/>
  </r>
  <r>
    <n v="4939"/>
    <x v="4888"/>
    <x v="16"/>
    <n v="0.20700000000000074"/>
    <n v="6.6929999999999996"/>
    <n v="0"/>
    <n v="30.7"/>
    <x v="3078"/>
    <n v="0"/>
    <n v="205.4751"/>
    <n v="205.4751"/>
    <s v="SD70M"/>
    <x v="33"/>
    <x v="6"/>
    <n v="4000"/>
  </r>
  <r>
    <n v="4940"/>
    <x v="4889"/>
    <x v="16"/>
    <n v="0.20700000000000074"/>
    <n v="6.6929999999999996"/>
    <n v="0"/>
    <n v="3.19"/>
    <x v="3023"/>
    <n v="0"/>
    <n v="21.350669999999997"/>
    <n v="21.350669999999997"/>
    <s v="SD70M"/>
    <x v="33"/>
    <x v="6"/>
    <n v="4000"/>
  </r>
  <r>
    <n v="4941"/>
    <x v="4890"/>
    <x v="16"/>
    <n v="0.20700000000000074"/>
    <n v="6.6929999999999996"/>
    <n v="0"/>
    <n v="4.17"/>
    <x v="3007"/>
    <n v="0"/>
    <n v="27.909809999999997"/>
    <n v="27.909809999999997"/>
    <s v="SD70M"/>
    <x v="32"/>
    <x v="6"/>
    <n v="4000"/>
  </r>
  <r>
    <n v="4942"/>
    <x v="4891"/>
    <x v="16"/>
    <n v="0.20700000000000074"/>
    <n v="6.6929999999999996"/>
    <n v="0"/>
    <n v="10.7"/>
    <x v="2889"/>
    <n v="0"/>
    <n v="71.615099999999998"/>
    <n v="71.615099999999998"/>
    <s v="SD70M"/>
    <x v="29"/>
    <x v="6"/>
    <n v="4000"/>
  </r>
  <r>
    <n v="4943"/>
    <x v="4892"/>
    <x v="16"/>
    <n v="0.20700000000000074"/>
    <n v="6.6929999999999996"/>
    <n v="0"/>
    <n v="10.7"/>
    <x v="2889"/>
    <n v="0"/>
    <n v="71.615099999999998"/>
    <n v="71.615099999999998"/>
    <s v="SD70M"/>
    <x v="32"/>
    <x v="6"/>
    <n v="4000"/>
  </r>
  <r>
    <n v="4944"/>
    <x v="4893"/>
    <x v="16"/>
    <n v="0.20700000000000074"/>
    <n v="6.6929999999999996"/>
    <n v="0"/>
    <n v="10.7"/>
    <x v="2889"/>
    <n v="0"/>
    <n v="71.615099999999998"/>
    <n v="71.615099999999998"/>
    <s v="SD70M"/>
    <x v="33"/>
    <x v="6"/>
    <n v="4000"/>
  </r>
  <r>
    <n v="4945"/>
    <x v="4894"/>
    <x v="17"/>
    <n v="0.20399999999999974"/>
    <n v="6.5960000000000001"/>
    <n v="0"/>
    <n v="4.45"/>
    <x v="2350"/>
    <n v="0"/>
    <n v="29.3522"/>
    <n v="29.3522"/>
    <s v="SD70M"/>
    <x v="31"/>
    <x v="7"/>
    <n v="4000"/>
  </r>
  <r>
    <n v="4946"/>
    <x v="4895"/>
    <x v="17"/>
    <n v="0.20399999999999974"/>
    <n v="6.5960000000000001"/>
    <n v="0"/>
    <n v="4.45"/>
    <x v="2350"/>
    <n v="0"/>
    <n v="29.3522"/>
    <n v="29.3522"/>
    <s v="SD70M"/>
    <x v="35"/>
    <x v="7"/>
    <n v="4000"/>
  </r>
  <r>
    <n v="4947"/>
    <x v="4896"/>
    <x v="16"/>
    <n v="0.20700000000000074"/>
    <n v="6.6929999999999996"/>
    <n v="0"/>
    <n v="3.6"/>
    <x v="2899"/>
    <n v="0"/>
    <n v="24.094799999999999"/>
    <n v="24.094799999999999"/>
    <s v="SD70M"/>
    <x v="33"/>
    <x v="6"/>
    <n v="4000"/>
  </r>
  <r>
    <n v="4948"/>
    <x v="4897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4949"/>
    <x v="4898"/>
    <x v="16"/>
    <n v="0.20700000000000074"/>
    <n v="6.6929999999999996"/>
    <n v="0"/>
    <n v="31.15"/>
    <x v="2752"/>
    <n v="0"/>
    <n v="208.48694999999998"/>
    <n v="208.48694999999998"/>
    <s v="SD70M"/>
    <x v="29"/>
    <x v="6"/>
    <n v="4000"/>
  </r>
  <r>
    <n v="4950"/>
    <x v="4899"/>
    <x v="16"/>
    <n v="0.20700000000000074"/>
    <n v="6.6929999999999996"/>
    <n v="0"/>
    <n v="5.85"/>
    <x v="3079"/>
    <n v="0"/>
    <n v="39.154049999999998"/>
    <n v="39.154049999999998"/>
    <s v="SD70M"/>
    <x v="33"/>
    <x v="6"/>
    <n v="4000"/>
  </r>
  <r>
    <n v="4951"/>
    <x v="4900"/>
    <x v="16"/>
    <n v="0.20700000000000074"/>
    <n v="6.6929999999999996"/>
    <n v="0"/>
    <n v="55.2"/>
    <x v="3080"/>
    <n v="0"/>
    <n v="369.45359999999999"/>
    <n v="369.45359999999999"/>
    <s v="SD70M"/>
    <x v="33"/>
    <x v="6"/>
    <n v="4000"/>
  </r>
  <r>
    <n v="4952"/>
    <x v="4901"/>
    <x v="16"/>
    <n v="0.20700000000000074"/>
    <n v="6.6929999999999996"/>
    <n v="0"/>
    <n v="12.5"/>
    <x v="2888"/>
    <n v="0"/>
    <n v="83.662499999999994"/>
    <n v="83.662499999999994"/>
    <s v="SD70M"/>
    <x v="33"/>
    <x v="6"/>
    <n v="4000"/>
  </r>
  <r>
    <n v="4953"/>
    <x v="4902"/>
    <x v="16"/>
    <n v="0.20700000000000074"/>
    <n v="6.6929999999999996"/>
    <n v="0"/>
    <n v="1.8"/>
    <x v="2353"/>
    <n v="0"/>
    <n v="12.0474"/>
    <n v="12.0474"/>
    <s v="SD70M"/>
    <x v="29"/>
    <x v="6"/>
    <n v="4000"/>
  </r>
  <r>
    <n v="4954"/>
    <x v="4903"/>
    <x v="16"/>
    <n v="0.20700000000000074"/>
    <n v="6.6929999999999996"/>
    <n v="0"/>
    <n v="38.6"/>
    <x v="2979"/>
    <n v="0"/>
    <n v="258.34980000000002"/>
    <n v="258.34980000000002"/>
    <s v="SD70M"/>
    <x v="33"/>
    <x v="6"/>
    <n v="4000"/>
  </r>
  <r>
    <n v="4955"/>
    <x v="4904"/>
    <x v="16"/>
    <n v="0.20700000000000074"/>
    <n v="6.6929999999999996"/>
    <n v="0"/>
    <n v="22.25"/>
    <x v="2946"/>
    <n v="0"/>
    <n v="148.91925000000001"/>
    <n v="148.91925000000001"/>
    <s v="SD70M"/>
    <x v="32"/>
    <x v="6"/>
    <n v="4000"/>
  </r>
  <r>
    <n v="4956"/>
    <x v="4905"/>
    <x v="16"/>
    <n v="0.20700000000000074"/>
    <n v="6.6929999999999996"/>
    <n v="0"/>
    <n v="26.25"/>
    <x v="3081"/>
    <n v="0"/>
    <n v="175.69125"/>
    <n v="175.69125"/>
    <s v="SD70M"/>
    <x v="29"/>
    <x v="6"/>
    <n v="4000"/>
  </r>
  <r>
    <n v="4957"/>
    <x v="4906"/>
    <x v="16"/>
    <n v="0.20700000000000074"/>
    <n v="6.6929999999999996"/>
    <n v="0"/>
    <n v="15.15"/>
    <x v="2941"/>
    <n v="0"/>
    <n v="101.39895"/>
    <n v="101.39895"/>
    <s v="SD70M"/>
    <x v="33"/>
    <x v="6"/>
    <n v="4000"/>
  </r>
  <r>
    <n v="4958"/>
    <x v="4907"/>
    <x v="16"/>
    <n v="0.20700000000000074"/>
    <n v="6.6929999999999996"/>
    <n v="0"/>
    <n v="63.25"/>
    <x v="3082"/>
    <n v="0"/>
    <n v="423.33224999999999"/>
    <n v="423.33224999999999"/>
    <s v="SD70M"/>
    <x v="29"/>
    <x v="6"/>
    <n v="4000"/>
  </r>
  <r>
    <n v="4959"/>
    <x v="4908"/>
    <x v="17"/>
    <n v="0.20399999999999974"/>
    <n v="6.5960000000000001"/>
    <n v="0"/>
    <n v="5.4"/>
    <x v="2911"/>
    <n v="0"/>
    <n v="35.618400000000001"/>
    <n v="35.618400000000001"/>
    <s v="SD70M"/>
    <x v="30"/>
    <x v="7"/>
    <n v="4000"/>
  </r>
  <r>
    <n v="4960"/>
    <x v="4909"/>
    <x v="16"/>
    <n v="0.20700000000000074"/>
    <n v="6.6929999999999996"/>
    <n v="0"/>
    <n v="28.83"/>
    <x v="3083"/>
    <n v="0"/>
    <n v="192.95918999999998"/>
    <n v="192.95918999999998"/>
    <s v="SD70M"/>
    <x v="33"/>
    <x v="6"/>
    <n v="4000"/>
  </r>
  <r>
    <n v="4961"/>
    <x v="4910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962"/>
    <x v="4911"/>
    <x v="16"/>
    <n v="0.20700000000000074"/>
    <n v="6.6929999999999996"/>
    <n v="0"/>
    <n v="8.9"/>
    <x v="2351"/>
    <n v="0"/>
    <n v="59.567700000000002"/>
    <n v="59.567700000000002"/>
    <s v="SD70M"/>
    <x v="29"/>
    <x v="6"/>
    <n v="4000"/>
  </r>
  <r>
    <n v="4963"/>
    <x v="4912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4964"/>
    <x v="4913"/>
    <x v="16"/>
    <n v="0.20700000000000074"/>
    <n v="6.6929999999999996"/>
    <n v="0"/>
    <n v="8.4499999999999993"/>
    <x v="2971"/>
    <n v="0"/>
    <n v="56.555849999999992"/>
    <n v="56.555849999999992"/>
    <s v="SD70M"/>
    <x v="34"/>
    <x v="6"/>
    <n v="4000"/>
  </r>
  <r>
    <n v="4965"/>
    <x v="4914"/>
    <x v="16"/>
    <n v="0.20700000000000074"/>
    <n v="6.6929999999999996"/>
    <n v="0"/>
    <n v="3.6"/>
    <x v="2899"/>
    <n v="0"/>
    <n v="24.094799999999999"/>
    <n v="24.094799999999999"/>
    <s v="SD70M"/>
    <x v="29"/>
    <x v="6"/>
    <n v="4000"/>
  </r>
  <r>
    <n v="4966"/>
    <x v="4915"/>
    <x v="16"/>
    <n v="0.20700000000000074"/>
    <n v="6.6929999999999996"/>
    <n v="0"/>
    <n v="21.8"/>
    <x v="2435"/>
    <n v="0"/>
    <n v="145.9074"/>
    <n v="145.9074"/>
    <s v="SD70M"/>
    <x v="29"/>
    <x v="6"/>
    <n v="4000"/>
  </r>
  <r>
    <n v="4967"/>
    <x v="4916"/>
    <x v="16"/>
    <n v="0.20700000000000074"/>
    <n v="6.6929999999999996"/>
    <n v="0"/>
    <n v="8.4499999999999993"/>
    <x v="2971"/>
    <n v="0"/>
    <n v="56.555849999999992"/>
    <n v="56.555849999999992"/>
    <s v="SD70M"/>
    <x v="34"/>
    <x v="6"/>
    <n v="4000"/>
  </r>
  <r>
    <n v="4968"/>
    <x v="4917"/>
    <x v="16"/>
    <n v="0.20700000000000074"/>
    <n v="6.6929999999999996"/>
    <n v="0"/>
    <n v="4.45"/>
    <x v="2350"/>
    <n v="0"/>
    <n v="29.783850000000001"/>
    <n v="29.783850000000001"/>
    <s v="SD70M"/>
    <x v="32"/>
    <x v="6"/>
    <n v="4000"/>
  </r>
  <r>
    <n v="4969"/>
    <x v="4918"/>
    <x v="16"/>
    <n v="0.20700000000000074"/>
    <n v="6.6929999999999996"/>
    <n v="0"/>
    <n v="41.54"/>
    <x v="3084"/>
    <n v="0"/>
    <n v="278.02722"/>
    <n v="278.02722"/>
    <s v="SD70M"/>
    <x v="29"/>
    <x v="6"/>
    <n v="4000"/>
  </r>
  <r>
    <n v="4970"/>
    <x v="4919"/>
    <x v="16"/>
    <n v="0.20700000000000074"/>
    <n v="6.6929999999999996"/>
    <n v="0"/>
    <n v="37.450000000000003"/>
    <x v="3085"/>
    <n v="0"/>
    <n v="250.65285"/>
    <n v="250.65285"/>
    <s v="SD70M"/>
    <x v="29"/>
    <x v="6"/>
    <n v="4000"/>
  </r>
  <r>
    <n v="4971"/>
    <x v="4920"/>
    <x v="17"/>
    <n v="0.20399999999999974"/>
    <n v="6.5960000000000001"/>
    <n v="0"/>
    <n v="12.5"/>
    <x v="2888"/>
    <n v="0"/>
    <n v="82.45"/>
    <n v="82.45"/>
    <s v="SD70M"/>
    <x v="31"/>
    <x v="7"/>
    <n v="4000"/>
  </r>
  <r>
    <n v="4972"/>
    <x v="4921"/>
    <x v="16"/>
    <n v="0.20700000000000074"/>
    <n v="6.6929999999999996"/>
    <n v="0"/>
    <n v="13.35"/>
    <x v="2352"/>
    <n v="0"/>
    <n v="89.351549999999989"/>
    <n v="89.351549999999989"/>
    <s v="SD70M"/>
    <x v="29"/>
    <x v="6"/>
    <n v="4000"/>
  </r>
  <r>
    <n v="4973"/>
    <x v="4922"/>
    <x v="16"/>
    <n v="0.20700000000000074"/>
    <n v="6.6929999999999996"/>
    <n v="0"/>
    <n v="28.74"/>
    <x v="3086"/>
    <n v="0"/>
    <n v="192.35681999999997"/>
    <n v="192.35681999999997"/>
    <s v="SD70M"/>
    <x v="33"/>
    <x v="6"/>
    <n v="4000"/>
  </r>
  <r>
    <n v="4974"/>
    <x v="4923"/>
    <x v="16"/>
    <n v="0.20700000000000074"/>
    <n v="6.6929999999999996"/>
    <n v="0"/>
    <n v="22.25"/>
    <x v="2946"/>
    <n v="0"/>
    <n v="148.91925000000001"/>
    <n v="148.91925000000001"/>
    <s v="SD70M"/>
    <x v="29"/>
    <x v="6"/>
    <n v="4000"/>
  </r>
  <r>
    <n v="4975"/>
    <x v="4924"/>
    <x v="16"/>
    <n v="0.20700000000000074"/>
    <n v="6.6929999999999996"/>
    <n v="0"/>
    <n v="24.05"/>
    <x v="2942"/>
    <n v="0"/>
    <n v="160.96664999999999"/>
    <n v="160.96664999999999"/>
    <s v="SD70M"/>
    <x v="29"/>
    <x v="6"/>
    <n v="4000"/>
  </r>
  <r>
    <n v="4976"/>
    <x v="4925"/>
    <x v="16"/>
    <n v="0.20700000000000074"/>
    <n v="6.6929999999999996"/>
    <n v="0"/>
    <n v="42.2"/>
    <x v="3087"/>
    <n v="0"/>
    <n v="282.44459999999998"/>
    <n v="282.44459999999998"/>
    <s v="SD70M"/>
    <x v="29"/>
    <x v="6"/>
    <n v="4000"/>
  </r>
  <r>
    <n v="4977"/>
    <x v="4926"/>
    <x v="16"/>
    <n v="0.20700000000000074"/>
    <n v="6.6929999999999996"/>
    <n v="0"/>
    <n v="36"/>
    <x v="3088"/>
    <n v="0"/>
    <n v="240.94799999999998"/>
    <n v="240.94799999999998"/>
    <s v="SD70M"/>
    <x v="29"/>
    <x v="6"/>
    <n v="4000"/>
  </r>
  <r>
    <n v="4978"/>
    <x v="4927"/>
    <x v="16"/>
    <n v="0.20700000000000074"/>
    <n v="6.6929999999999996"/>
    <n v="0"/>
    <n v="13.85"/>
    <x v="3089"/>
    <n v="0"/>
    <n v="92.698049999999995"/>
    <n v="92.698049999999995"/>
    <s v="SD70M"/>
    <x v="29"/>
    <x v="6"/>
    <n v="4000"/>
  </r>
  <r>
    <n v="4979"/>
    <x v="4928"/>
    <x v="16"/>
    <n v="0.20700000000000074"/>
    <n v="6.6929999999999996"/>
    <n v="0"/>
    <n v="4.45"/>
    <x v="2350"/>
    <n v="0"/>
    <n v="29.783850000000001"/>
    <n v="29.783850000000001"/>
    <s v="SD70M"/>
    <x v="29"/>
    <x v="6"/>
    <n v="4000"/>
  </r>
  <r>
    <n v="4980"/>
    <x v="4929"/>
    <x v="17"/>
    <n v="0.20399999999999974"/>
    <n v="6.5960000000000001"/>
    <n v="0"/>
    <n v="15.5"/>
    <x v="3002"/>
    <n v="0"/>
    <n v="102.238"/>
    <n v="102.238"/>
    <s v="SD70M"/>
    <x v="36"/>
    <x v="6"/>
    <n v="4000"/>
  </r>
  <r>
    <n v="4981"/>
    <x v="4930"/>
    <x v="16"/>
    <n v="0.20700000000000074"/>
    <n v="6.6929999999999996"/>
    <n v="0"/>
    <n v="26.28"/>
    <x v="3090"/>
    <n v="0"/>
    <n v="175.89204000000001"/>
    <n v="175.89204000000001"/>
    <s v="SD70M"/>
    <x v="29"/>
    <x v="6"/>
    <n v="4000"/>
  </r>
  <r>
    <n v="4982"/>
    <x v="4931"/>
    <x v="16"/>
    <n v="0.20700000000000074"/>
    <n v="6.6929999999999996"/>
    <n v="0"/>
    <n v="3.6"/>
    <x v="2899"/>
    <n v="0"/>
    <n v="24.094799999999999"/>
    <n v="24.094799999999999"/>
    <s v="SD70M"/>
    <x v="29"/>
    <x v="6"/>
    <n v="4000"/>
  </r>
  <r>
    <n v="4983"/>
    <x v="4932"/>
    <x v="16"/>
    <n v="0.20700000000000074"/>
    <n v="6.6929999999999996"/>
    <n v="0"/>
    <n v="23.07"/>
    <x v="2664"/>
    <n v="0"/>
    <n v="154.40751"/>
    <n v="154.40751"/>
    <s v="SD70M"/>
    <x v="29"/>
    <x v="6"/>
    <n v="4000"/>
  </r>
  <r>
    <n v="4984"/>
    <x v="4933"/>
    <x v="17"/>
    <n v="0.20399999999999974"/>
    <n v="6.5960000000000001"/>
    <n v="0"/>
    <n v="7.08"/>
    <x v="2549"/>
    <n v="0"/>
    <n v="46.699680000000001"/>
    <n v="46.699680000000001"/>
    <s v="SD70M"/>
    <x v="38"/>
    <x v="6"/>
    <n v="4000"/>
  </r>
  <r>
    <n v="4985"/>
    <x v="4934"/>
    <x v="16"/>
    <n v="0.20700000000000074"/>
    <n v="6.6929999999999996"/>
    <n v="0"/>
    <n v="3"/>
    <x v="2283"/>
    <n v="0"/>
    <n v="20.079000000000001"/>
    <n v="20.079000000000001"/>
    <s v="SD70M"/>
    <x v="33"/>
    <x v="6"/>
    <n v="4000"/>
  </r>
  <r>
    <n v="4986"/>
    <x v="4935"/>
    <x v="16"/>
    <n v="0.20700000000000074"/>
    <n v="6.6929999999999996"/>
    <n v="0"/>
    <n v="4.8"/>
    <x v="3091"/>
    <n v="0"/>
    <n v="32.126399999999997"/>
    <n v="32.126399999999997"/>
    <s v="SD70M"/>
    <x v="32"/>
    <x v="6"/>
    <n v="4000"/>
  </r>
  <r>
    <n v="4987"/>
    <x v="4936"/>
    <x v="16"/>
    <n v="0.20700000000000074"/>
    <n v="6.6929999999999996"/>
    <n v="0"/>
    <n v="20.75"/>
    <x v="2660"/>
    <n v="0"/>
    <n v="138.87975"/>
    <n v="138.87975"/>
    <s v="SD70M"/>
    <x v="29"/>
    <x v="6"/>
    <n v="4000"/>
  </r>
  <r>
    <n v="4988"/>
    <x v="4937"/>
    <x v="16"/>
    <n v="0.20700000000000074"/>
    <n v="6.6929999999999996"/>
    <n v="0"/>
    <n v="21.73"/>
    <x v="571"/>
    <n v="0"/>
    <n v="145.43888999999999"/>
    <n v="145.43888999999999"/>
    <s v="SD70M"/>
    <x v="29"/>
    <x v="6"/>
    <n v="4000"/>
  </r>
  <r>
    <n v="4989"/>
    <x v="4938"/>
    <x v="16"/>
    <n v="0.20700000000000074"/>
    <n v="6.6929999999999996"/>
    <n v="0"/>
    <n v="8.9"/>
    <x v="2351"/>
    <n v="0"/>
    <n v="59.567700000000002"/>
    <n v="59.567700000000002"/>
    <s v="SD70M"/>
    <x v="29"/>
    <x v="6"/>
    <n v="4000"/>
  </r>
  <r>
    <n v="4990"/>
    <x v="4939"/>
    <x v="16"/>
    <n v="0.20700000000000074"/>
    <n v="6.6929999999999996"/>
    <n v="0"/>
    <n v="31.89"/>
    <x v="3092"/>
    <n v="0"/>
    <n v="213.43976999999998"/>
    <n v="213.43976999999998"/>
    <s v="SD70M"/>
    <x v="33"/>
    <x v="6"/>
    <n v="4000"/>
  </r>
  <r>
    <n v="4991"/>
    <x v="4940"/>
    <x v="17"/>
    <n v="0.20399999999999974"/>
    <n v="6.5960000000000001"/>
    <n v="0"/>
    <n v="12.37"/>
    <x v="3093"/>
    <n v="0"/>
    <n v="81.592519999999993"/>
    <n v="81.592519999999993"/>
    <s v="SD70M"/>
    <x v="38"/>
    <x v="6"/>
    <n v="4000"/>
  </r>
  <r>
    <n v="4992"/>
    <x v="4941"/>
    <x v="16"/>
    <n v="0.20700000000000074"/>
    <n v="6.6929999999999996"/>
    <n v="0"/>
    <n v="22.25"/>
    <x v="2946"/>
    <n v="0"/>
    <n v="148.91925000000001"/>
    <n v="148.91925000000001"/>
    <s v="SD70M"/>
    <x v="29"/>
    <x v="6"/>
    <n v="4000"/>
  </r>
  <r>
    <n v="4993"/>
    <x v="4942"/>
    <x v="17"/>
    <n v="0.20399999999999974"/>
    <n v="6.5960000000000001"/>
    <n v="0"/>
    <n v="22.95"/>
    <x v="2929"/>
    <n v="0"/>
    <n v="151.37819999999999"/>
    <n v="151.37819999999999"/>
    <s v="SD70M"/>
    <x v="35"/>
    <x v="7"/>
    <n v="4000"/>
  </r>
  <r>
    <n v="4994"/>
    <x v="4943"/>
    <x v="16"/>
    <n v="0.20700000000000074"/>
    <n v="6.6929999999999996"/>
    <n v="0"/>
    <n v="3.65"/>
    <x v="3022"/>
    <n v="0"/>
    <n v="24.429449999999999"/>
    <n v="24.429449999999999"/>
    <s v="SD70M"/>
    <x v="29"/>
    <x v="6"/>
    <n v="4000"/>
  </r>
  <r>
    <n v="4995"/>
    <x v="4944"/>
    <x v="16"/>
    <n v="0.20700000000000074"/>
    <n v="6.6929999999999996"/>
    <n v="0"/>
    <n v="13.7"/>
    <x v="2938"/>
    <n v="0"/>
    <n v="91.694099999999992"/>
    <n v="91.694099999999992"/>
    <s v="SD70M"/>
    <x v="29"/>
    <x v="6"/>
    <n v="4000"/>
  </r>
  <r>
    <n v="4996"/>
    <x v="4945"/>
    <x v="16"/>
    <n v="0.20700000000000074"/>
    <n v="6.6929999999999996"/>
    <n v="0"/>
    <n v="25.94"/>
    <x v="3094"/>
    <n v="0"/>
    <n v="173.61642000000001"/>
    <n v="173.61642000000001"/>
    <s v="SD70M"/>
    <x v="29"/>
    <x v="6"/>
    <n v="4000"/>
  </r>
  <r>
    <n v="4997"/>
    <x v="4946"/>
    <x v="16"/>
    <n v="0.20700000000000074"/>
    <n v="6.6929999999999996"/>
    <n v="0"/>
    <n v="35.15"/>
    <x v="3095"/>
    <n v="0"/>
    <n v="235.25894999999997"/>
    <n v="235.25894999999997"/>
    <s v="SD70M"/>
    <x v="34"/>
    <x v="6"/>
    <n v="4000"/>
  </r>
  <r>
    <n v="4998"/>
    <x v="4947"/>
    <x v="16"/>
    <n v="0.20700000000000074"/>
    <n v="6.6929999999999996"/>
    <n v="0"/>
    <n v="37.71"/>
    <x v="3096"/>
    <n v="0"/>
    <n v="252.39302999999998"/>
    <n v="252.39302999999998"/>
    <s v="SD70M"/>
    <x v="33"/>
    <x v="6"/>
    <n v="4000"/>
  </r>
  <r>
    <n v="4999"/>
    <x v="4948"/>
    <x v="16"/>
    <n v="0.20700000000000074"/>
    <n v="6.6929999999999996"/>
    <n v="0"/>
    <n v="3.6"/>
    <x v="2899"/>
    <n v="0"/>
    <n v="24.094799999999999"/>
    <n v="24.094799999999999"/>
    <s v="SD70M"/>
    <x v="29"/>
    <x v="6"/>
    <n v="4000"/>
  </r>
  <r>
    <n v="5000"/>
    <x v="4949"/>
    <x v="16"/>
    <n v="0.20700000000000074"/>
    <n v="6.6929999999999996"/>
    <n v="0"/>
    <n v="17.8"/>
    <x v="2900"/>
    <n v="0"/>
    <n v="119.1354"/>
    <n v="119.1354"/>
    <s v="SD70M"/>
    <x v="29"/>
    <x v="6"/>
    <n v="4000"/>
  </r>
  <r>
    <n v="5001"/>
    <x v="4950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5002"/>
    <x v="4951"/>
    <x v="16"/>
    <n v="0.20700000000000074"/>
    <n v="6.6929999999999996"/>
    <n v="0"/>
    <n v="36.15"/>
    <x v="3097"/>
    <n v="0"/>
    <n v="241.95194999999998"/>
    <n v="241.95194999999998"/>
    <s v="SD70M"/>
    <x v="29"/>
    <x v="6"/>
    <n v="4000"/>
  </r>
  <r>
    <n v="5003"/>
    <x v="4952"/>
    <x v="12"/>
    <n v="0.26700000000000124"/>
    <n v="8.6329999999999991"/>
    <n v="0"/>
    <n v="17.350000000000001"/>
    <x v="3021"/>
    <n v="0"/>
    <n v="149.78254999999999"/>
    <n v="149.78254999999999"/>
    <s v="SD70M"/>
    <x v="28"/>
    <x v="0"/>
    <n v="4000"/>
  </r>
  <r>
    <n v="5004"/>
    <x v="4953"/>
    <x v="15"/>
    <n v="0.22799999999999976"/>
    <n v="7.3719999999999999"/>
    <n v="0"/>
    <n v="17.8"/>
    <x v="2900"/>
    <n v="0"/>
    <n v="131.2216"/>
    <n v="131.2216"/>
    <s v="SD70M"/>
    <x v="23"/>
    <x v="1"/>
    <n v="4000"/>
  </r>
  <r>
    <n v="5005"/>
    <x v="4954"/>
    <x v="15"/>
    <n v="0.22799999999999976"/>
    <n v="7.3719999999999999"/>
    <n v="0"/>
    <n v="25.4"/>
    <x v="2940"/>
    <n v="0"/>
    <n v="187.24879999999999"/>
    <n v="187.24879999999999"/>
    <s v="SD70M"/>
    <x v="26"/>
    <x v="1"/>
    <n v="4000"/>
  </r>
  <r>
    <n v="5006"/>
    <x v="4955"/>
    <x v="15"/>
    <n v="0.22799999999999976"/>
    <n v="7.3719999999999999"/>
    <n v="0"/>
    <n v="41.4"/>
    <x v="3098"/>
    <n v="0"/>
    <n v="305.20079999999996"/>
    <n v="305.20079999999996"/>
    <s v="SD70M"/>
    <x v="26"/>
    <x v="1"/>
    <n v="4000"/>
  </r>
  <r>
    <n v="5007"/>
    <x v="4956"/>
    <x v="15"/>
    <n v="0.22799999999999976"/>
    <n v="7.3719999999999999"/>
    <n v="0"/>
    <n v="30.89"/>
    <x v="3099"/>
    <n v="0"/>
    <n v="227.72108"/>
    <n v="227.72108"/>
    <s v="SD70M"/>
    <x v="26"/>
    <x v="1"/>
    <n v="4000"/>
  </r>
  <r>
    <n v="5008"/>
    <x v="4957"/>
    <x v="14"/>
    <n v="0.21600000000000019"/>
    <n v="6.984"/>
    <n v="0"/>
    <n v="25.25"/>
    <x v="3100"/>
    <n v="0"/>
    <n v="176.346"/>
    <n v="176.346"/>
    <s v="SD70M"/>
    <x v="21"/>
    <x v="1"/>
    <n v="4000"/>
  </r>
  <r>
    <n v="5009"/>
    <x v="4958"/>
    <x v="15"/>
    <n v="0.22799999999999976"/>
    <n v="7.3719999999999999"/>
    <n v="0"/>
    <n v="40.65"/>
    <x v="3101"/>
    <n v="0"/>
    <n v="299.67179999999996"/>
    <n v="299.67179999999996"/>
    <s v="SD70M"/>
    <x v="26"/>
    <x v="1"/>
    <n v="4000"/>
  </r>
  <r>
    <n v="5010"/>
    <x v="4959"/>
    <x v="14"/>
    <n v="0.21600000000000019"/>
    <n v="6.984"/>
    <n v="0"/>
    <n v="10.7"/>
    <x v="2889"/>
    <n v="0"/>
    <n v="74.728799999999993"/>
    <n v="74.728799999999993"/>
    <s v="SD70M"/>
    <x v="21"/>
    <x v="1"/>
    <n v="4000"/>
  </r>
  <r>
    <n v="5011"/>
    <x v="4960"/>
    <x v="15"/>
    <n v="0.22799999999999976"/>
    <n v="7.3719999999999999"/>
    <n v="0"/>
    <n v="48.95"/>
    <x v="2957"/>
    <n v="0"/>
    <n v="360.85939999999999"/>
    <n v="360.85939999999999"/>
    <s v="SD70M"/>
    <x v="26"/>
    <x v="1"/>
    <n v="4000"/>
  </r>
  <r>
    <n v="5012"/>
    <x v="4961"/>
    <x v="15"/>
    <n v="0.22799999999999976"/>
    <n v="7.3719999999999999"/>
    <n v="0"/>
    <n v="19.600000000000001"/>
    <x v="2902"/>
    <n v="0"/>
    <n v="144.49120000000002"/>
    <n v="144.49120000000002"/>
    <s v="SD70M"/>
    <x v="26"/>
    <x v="1"/>
    <n v="4000"/>
  </r>
  <r>
    <n v="5013"/>
    <x v="4962"/>
    <x v="8"/>
    <n v="0.23099999999999987"/>
    <n v="7.4690000000000003"/>
    <n v="0"/>
    <n v="18.149999999999999"/>
    <x v="3102"/>
    <n v="0"/>
    <n v="135.56234999999998"/>
    <n v="135.56234999999998"/>
    <s v="SD70M"/>
    <x v="24"/>
    <x v="1"/>
    <n v="4000"/>
  </r>
  <r>
    <n v="5014"/>
    <x v="4963"/>
    <x v="15"/>
    <n v="0.22799999999999976"/>
    <n v="7.3719999999999999"/>
    <n v="0"/>
    <n v="23.59"/>
    <x v="3103"/>
    <n v="0"/>
    <n v="173.90547999999998"/>
    <n v="173.90547999999998"/>
    <s v="SD70M"/>
    <x v="26"/>
    <x v="1"/>
    <n v="4000"/>
  </r>
  <r>
    <n v="5015"/>
    <x v="4964"/>
    <x v="12"/>
    <n v="0.26700000000000124"/>
    <n v="8.6329999999999991"/>
    <n v="0"/>
    <n v="17.8"/>
    <x v="2900"/>
    <n v="0"/>
    <n v="153.66739999999999"/>
    <n v="153.66739999999999"/>
    <s v="SD70M"/>
    <x v="28"/>
    <x v="0"/>
    <n v="4000"/>
  </r>
  <r>
    <n v="5016"/>
    <x v="4965"/>
    <x v="47"/>
    <n v="0.27299999999999969"/>
    <n v="8.827"/>
    <n v="0"/>
    <n v="4.45"/>
    <x v="2350"/>
    <n v="0"/>
    <n v="39.280149999999999"/>
    <n v="39.280149999999999"/>
    <s v="SD70M"/>
    <x v="219"/>
    <x v="0"/>
    <n v="4000"/>
  </r>
  <r>
    <n v="5017"/>
    <x v="4966"/>
    <x v="14"/>
    <n v="0.21600000000000019"/>
    <n v="6.984"/>
    <n v="0"/>
    <n v="44.5"/>
    <x v="2948"/>
    <n v="0"/>
    <n v="310.78800000000001"/>
    <n v="310.78800000000001"/>
    <s v="SD70M"/>
    <x v="21"/>
    <x v="1"/>
    <n v="4000"/>
  </r>
  <r>
    <n v="5018"/>
    <x v="4967"/>
    <x v="15"/>
    <n v="0.22799999999999976"/>
    <n v="7.3719999999999999"/>
    <n v="0"/>
    <n v="3.6"/>
    <x v="2899"/>
    <n v="0"/>
    <n v="26.539200000000001"/>
    <n v="26.539200000000001"/>
    <s v="SD70M"/>
    <x v="26"/>
    <x v="1"/>
    <n v="4000"/>
  </r>
  <r>
    <n v="5019"/>
    <x v="4968"/>
    <x v="15"/>
    <n v="0.22799999999999976"/>
    <n v="7.3719999999999999"/>
    <n v="0"/>
    <n v="10.7"/>
    <x v="2889"/>
    <n v="0"/>
    <n v="78.880399999999995"/>
    <n v="78.880399999999995"/>
    <s v="SD70M"/>
    <x v="26"/>
    <x v="1"/>
    <n v="4000"/>
  </r>
  <r>
    <n v="5020"/>
    <x v="4969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021"/>
    <x v="4970"/>
    <x v="15"/>
    <n v="0.22799999999999976"/>
    <n v="7.3719999999999999"/>
    <n v="0"/>
    <n v="13.22"/>
    <x v="3014"/>
    <n v="0"/>
    <n v="97.457840000000004"/>
    <n v="97.457840000000004"/>
    <s v="SD70M"/>
    <x v="23"/>
    <x v="1"/>
    <n v="4000"/>
  </r>
  <r>
    <n v="5022"/>
    <x v="4971"/>
    <x v="15"/>
    <n v="0.22799999999999976"/>
    <n v="7.3719999999999999"/>
    <n v="0"/>
    <n v="7.65"/>
    <x v="3020"/>
    <n v="0"/>
    <n v="56.395800000000001"/>
    <n v="56.395800000000001"/>
    <s v="SD70M"/>
    <x v="26"/>
    <x v="1"/>
    <n v="4000"/>
  </r>
  <r>
    <n v="5023"/>
    <x v="4972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024"/>
    <x v="4973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025"/>
    <x v="4974"/>
    <x v="15"/>
    <n v="0.22799999999999976"/>
    <n v="7.3719999999999999"/>
    <n v="0"/>
    <n v="26.7"/>
    <x v="2906"/>
    <n v="0"/>
    <n v="196.83239999999998"/>
    <n v="196.83239999999998"/>
    <s v="SD70M"/>
    <x v="23"/>
    <x v="1"/>
    <n v="4000"/>
  </r>
  <r>
    <n v="5026"/>
    <x v="4975"/>
    <x v="15"/>
    <n v="0.22799999999999976"/>
    <n v="7.3719999999999999"/>
    <n v="0"/>
    <n v="45.15"/>
    <x v="3104"/>
    <n v="0"/>
    <n v="332.8458"/>
    <n v="332.8458"/>
    <s v="SD70M"/>
    <x v="23"/>
    <x v="1"/>
    <n v="4000"/>
  </r>
  <r>
    <n v="5027"/>
    <x v="4976"/>
    <x v="15"/>
    <n v="0.22799999999999976"/>
    <n v="7.3719999999999999"/>
    <n v="0"/>
    <n v="33.93"/>
    <x v="3105"/>
    <n v="0"/>
    <n v="250.13195999999999"/>
    <n v="250.13195999999999"/>
    <s v="SD70M"/>
    <x v="23"/>
    <x v="1"/>
    <n v="4000"/>
  </r>
  <r>
    <n v="5028"/>
    <x v="4977"/>
    <x v="15"/>
    <n v="0.22799999999999976"/>
    <n v="7.3719999999999999"/>
    <n v="0"/>
    <n v="12.9"/>
    <x v="2975"/>
    <n v="0"/>
    <n v="95.098799999999997"/>
    <n v="95.098799999999997"/>
    <s v="SD70M"/>
    <x v="26"/>
    <x v="1"/>
    <n v="4000"/>
  </r>
  <r>
    <n v="5029"/>
    <x v="4978"/>
    <x v="15"/>
    <n v="0.22799999999999976"/>
    <n v="7.3719999999999999"/>
    <n v="0"/>
    <n v="50.3"/>
    <x v="3061"/>
    <n v="0"/>
    <n v="370.8116"/>
    <n v="370.8116"/>
    <s v="SD70M"/>
    <x v="23"/>
    <x v="1"/>
    <n v="4000"/>
  </r>
  <r>
    <n v="5030"/>
    <x v="4979"/>
    <x v="15"/>
    <n v="0.22799999999999976"/>
    <n v="7.3719999999999999"/>
    <n v="0"/>
    <n v="32.25"/>
    <x v="3106"/>
    <n v="0"/>
    <n v="237.74699999999999"/>
    <n v="237.74699999999999"/>
    <s v="SD70M"/>
    <x v="23"/>
    <x v="1"/>
    <n v="4000"/>
  </r>
  <r>
    <n v="5031"/>
    <x v="4980"/>
    <x v="15"/>
    <n v="0.22799999999999976"/>
    <n v="7.3719999999999999"/>
    <n v="0"/>
    <n v="7.6"/>
    <x v="2643"/>
    <n v="0"/>
    <n v="56.027199999999993"/>
    <n v="56.027199999999993"/>
    <s v="SD70M"/>
    <x v="27"/>
    <x v="1"/>
    <n v="4000"/>
  </r>
  <r>
    <n v="5032"/>
    <x v="4981"/>
    <x v="14"/>
    <n v="0.21600000000000019"/>
    <n v="6.984"/>
    <n v="0"/>
    <n v="18.149999999999999"/>
    <x v="3102"/>
    <n v="0"/>
    <n v="126.75959999999999"/>
    <n v="126.75959999999999"/>
    <s v="SD70M"/>
    <x v="21"/>
    <x v="1"/>
    <n v="4000"/>
  </r>
  <r>
    <n v="5033"/>
    <x v="4982"/>
    <x v="47"/>
    <n v="0.27299999999999969"/>
    <n v="8.827"/>
    <n v="0"/>
    <n v="13.35"/>
    <x v="2352"/>
    <n v="0"/>
    <n v="117.84044999999999"/>
    <n v="117.84044999999999"/>
    <s v="SD70M"/>
    <x v="219"/>
    <x v="0"/>
    <n v="4000"/>
  </r>
  <r>
    <n v="5034"/>
    <x v="4983"/>
    <x v="15"/>
    <n v="0.22799999999999976"/>
    <n v="7.3719999999999999"/>
    <n v="0"/>
    <n v="32.07"/>
    <x v="1679"/>
    <n v="0"/>
    <n v="236.42004"/>
    <n v="236.42004"/>
    <s v="SD70M"/>
    <x v="26"/>
    <x v="1"/>
    <n v="4000"/>
  </r>
  <r>
    <n v="5035"/>
    <x v="4984"/>
    <x v="15"/>
    <n v="0.22799999999999976"/>
    <n v="7.3719999999999999"/>
    <n v="0"/>
    <n v="8.9"/>
    <x v="2351"/>
    <n v="0"/>
    <n v="65.610799999999998"/>
    <n v="65.610799999999998"/>
    <s v="SD70M"/>
    <x v="26"/>
    <x v="1"/>
    <n v="4000"/>
  </r>
  <r>
    <n v="5036"/>
    <x v="4985"/>
    <x v="47"/>
    <n v="0.27299999999999969"/>
    <n v="8.827"/>
    <n v="0"/>
    <n v="30.89"/>
    <x v="3099"/>
    <n v="0"/>
    <n v="272.66602999999998"/>
    <n v="272.66602999999998"/>
    <s v="SD70M"/>
    <x v="219"/>
    <x v="0"/>
    <n v="4000"/>
  </r>
  <r>
    <n v="5037"/>
    <x v="4986"/>
    <x v="47"/>
    <n v="0.27299999999999969"/>
    <n v="8.827"/>
    <n v="0"/>
    <n v="41.85"/>
    <x v="2927"/>
    <n v="0"/>
    <n v="369.40995000000004"/>
    <n v="369.40995000000004"/>
    <s v="SD70M"/>
    <x v="219"/>
    <x v="0"/>
    <n v="4000"/>
  </r>
  <r>
    <n v="5038"/>
    <x v="4987"/>
    <x v="15"/>
    <n v="0.22799999999999976"/>
    <n v="7.3719999999999999"/>
    <n v="0"/>
    <n v="28.44"/>
    <x v="3107"/>
    <n v="0"/>
    <n v="209.65968000000001"/>
    <n v="209.65968000000001"/>
    <s v="SD70M"/>
    <x v="26"/>
    <x v="1"/>
    <n v="4000"/>
  </r>
  <r>
    <n v="5039"/>
    <x v="4988"/>
    <x v="14"/>
    <n v="0.21600000000000019"/>
    <n v="6.984"/>
    <n v="0"/>
    <n v="26.7"/>
    <x v="2906"/>
    <n v="0"/>
    <n v="186.47280000000001"/>
    <n v="186.47280000000001"/>
    <s v="SD70M"/>
    <x v="20"/>
    <x v="1"/>
    <n v="4000"/>
  </r>
  <r>
    <n v="5040"/>
    <x v="4989"/>
    <x v="15"/>
    <n v="0.22799999999999976"/>
    <n v="7.3719999999999999"/>
    <n v="0"/>
    <n v="29.8"/>
    <x v="3108"/>
    <n v="0"/>
    <n v="219.68559999999999"/>
    <n v="219.68559999999999"/>
    <s v="SD70M"/>
    <x v="26"/>
    <x v="1"/>
    <n v="4000"/>
  </r>
  <r>
    <n v="5041"/>
    <x v="4990"/>
    <x v="15"/>
    <n v="0.22799999999999976"/>
    <n v="7.3719999999999999"/>
    <n v="0"/>
    <n v="47.91"/>
    <x v="3109"/>
    <n v="0"/>
    <n v="353.19251999999994"/>
    <n v="353.19251999999994"/>
    <s v="SD70M"/>
    <x v="26"/>
    <x v="1"/>
    <n v="4000"/>
  </r>
  <r>
    <n v="5042"/>
    <x v="4991"/>
    <x v="15"/>
    <n v="0.22799999999999976"/>
    <n v="7.3719999999999999"/>
    <n v="0"/>
    <n v="6.25"/>
    <x v="2883"/>
    <n v="0"/>
    <n v="46.075000000000003"/>
    <n v="46.075000000000003"/>
    <s v="SD70M"/>
    <x v="23"/>
    <x v="1"/>
    <n v="4000"/>
  </r>
  <r>
    <n v="5043"/>
    <x v="4992"/>
    <x v="15"/>
    <n v="0.22799999999999976"/>
    <n v="7.3719999999999999"/>
    <n v="0"/>
    <n v="17.809999999999999"/>
    <x v="3110"/>
    <n v="0"/>
    <n v="131.29531999999998"/>
    <n v="131.29531999999998"/>
    <s v="SD70M"/>
    <x v="23"/>
    <x v="1"/>
    <n v="4000"/>
  </r>
  <r>
    <n v="5044"/>
    <x v="4993"/>
    <x v="15"/>
    <n v="0.22799999999999976"/>
    <n v="7.3719999999999999"/>
    <n v="0"/>
    <n v="34.35"/>
    <x v="3111"/>
    <n v="0"/>
    <n v="253.22820000000002"/>
    <n v="253.22820000000002"/>
    <s v="SD70M"/>
    <x v="23"/>
    <x v="1"/>
    <n v="4000"/>
  </r>
  <r>
    <n v="5045"/>
    <x v="4994"/>
    <x v="15"/>
    <n v="0.22799999999999976"/>
    <n v="7.3719999999999999"/>
    <n v="0"/>
    <n v="13.45"/>
    <x v="3112"/>
    <n v="0"/>
    <n v="99.153399999999991"/>
    <n v="99.153399999999991"/>
    <s v="SD70M"/>
    <x v="23"/>
    <x v="1"/>
    <n v="4000"/>
  </r>
  <r>
    <n v="5046"/>
    <x v="4995"/>
    <x v="15"/>
    <n v="0.22799999999999976"/>
    <n v="7.3719999999999999"/>
    <n v="0"/>
    <n v="32.96"/>
    <x v="3113"/>
    <n v="0"/>
    <n v="242.98112"/>
    <n v="242.98112"/>
    <s v="SD70M"/>
    <x v="23"/>
    <x v="1"/>
    <n v="4000"/>
  </r>
  <r>
    <n v="5047"/>
    <x v="4996"/>
    <x v="15"/>
    <n v="0.22799999999999976"/>
    <n v="7.3719999999999999"/>
    <n v="0"/>
    <n v="56.16"/>
    <x v="3114"/>
    <n v="0"/>
    <n v="414.01151999999996"/>
    <n v="414.01151999999996"/>
    <s v="SD70M"/>
    <x v="27"/>
    <x v="1"/>
    <n v="4000"/>
  </r>
  <r>
    <n v="5048"/>
    <x v="4997"/>
    <x v="8"/>
    <n v="0.23099999999999987"/>
    <n v="7.4690000000000003"/>
    <n v="0"/>
    <n v="10.25"/>
    <x v="2931"/>
    <n v="0"/>
    <n v="76.557249999999996"/>
    <n v="76.557249999999996"/>
    <s v="SD70M"/>
    <x v="25"/>
    <x v="1"/>
    <n v="4000"/>
  </r>
  <r>
    <n v="5049"/>
    <x v="4998"/>
    <x v="15"/>
    <n v="0.22799999999999976"/>
    <n v="7.3719999999999999"/>
    <n v="0"/>
    <n v="7.45"/>
    <x v="2892"/>
    <n v="0"/>
    <n v="54.921399999999998"/>
    <n v="54.921399999999998"/>
    <s v="SD70M"/>
    <x v="23"/>
    <x v="1"/>
    <n v="4000"/>
  </r>
  <r>
    <n v="5050"/>
    <x v="4999"/>
    <x v="15"/>
    <n v="0.22799999999999976"/>
    <n v="7.3719999999999999"/>
    <n v="0"/>
    <n v="16.670000000000002"/>
    <x v="3115"/>
    <n v="0"/>
    <n v="122.89124000000001"/>
    <n v="122.89124000000001"/>
    <s v="SD70M"/>
    <x v="23"/>
    <x v="1"/>
    <n v="4000"/>
  </r>
  <r>
    <n v="5051"/>
    <x v="5000"/>
    <x v="12"/>
    <n v="0.26700000000000124"/>
    <n v="8.6329999999999991"/>
    <n v="0"/>
    <n v="8.9"/>
    <x v="2351"/>
    <n v="0"/>
    <n v="76.833699999999993"/>
    <n v="76.833699999999993"/>
    <s v="SD70M"/>
    <x v="28"/>
    <x v="0"/>
    <n v="4000"/>
  </r>
  <r>
    <n v="5052"/>
    <x v="5001"/>
    <x v="15"/>
    <n v="0.22799999999999976"/>
    <n v="7.3719999999999999"/>
    <n v="0"/>
    <n v="32.93"/>
    <x v="3116"/>
    <n v="0"/>
    <n v="242.75996000000001"/>
    <n v="242.75996000000001"/>
    <s v="SD70M"/>
    <x v="23"/>
    <x v="1"/>
    <n v="4000"/>
  </r>
  <r>
    <n v="5053"/>
    <x v="5002"/>
    <x v="15"/>
    <n v="0.22799999999999976"/>
    <n v="7.3719999999999999"/>
    <n v="0"/>
    <n v="72.19"/>
    <x v="3117"/>
    <n v="0"/>
    <n v="532.18467999999996"/>
    <n v="532.18467999999996"/>
    <s v="SD70M"/>
    <x v="23"/>
    <x v="1"/>
    <n v="4000"/>
  </r>
  <r>
    <n v="5054"/>
    <x v="5003"/>
    <x v="15"/>
    <n v="0.22799999999999976"/>
    <n v="7.3719999999999999"/>
    <n v="0"/>
    <n v="40.6"/>
    <x v="2945"/>
    <n v="0"/>
    <n v="299.3032"/>
    <n v="299.3032"/>
    <s v="SD70M"/>
    <x v="23"/>
    <x v="1"/>
    <n v="4000"/>
  </r>
  <r>
    <n v="5055"/>
    <x v="5004"/>
    <x v="47"/>
    <n v="0.27299999999999969"/>
    <n v="8.827"/>
    <n v="0"/>
    <n v="44.05"/>
    <x v="3118"/>
    <n v="0"/>
    <n v="388.82934999999998"/>
    <n v="388.82934999999998"/>
    <s v="SD70M"/>
    <x v="219"/>
    <x v="0"/>
    <n v="4000"/>
  </r>
  <r>
    <n v="5056"/>
    <x v="5005"/>
    <x v="15"/>
    <n v="0.22799999999999976"/>
    <n v="7.3719999999999999"/>
    <n v="0"/>
    <n v="35.049999999999997"/>
    <x v="3119"/>
    <n v="0"/>
    <n v="258.3886"/>
    <n v="258.3886"/>
    <s v="SD70M"/>
    <x v="27"/>
    <x v="1"/>
    <n v="4000"/>
  </r>
  <r>
    <n v="5057"/>
    <x v="5006"/>
    <x v="47"/>
    <n v="0.27299999999999969"/>
    <n v="8.827"/>
    <n v="0"/>
    <n v="39.9"/>
    <x v="3120"/>
    <n v="0"/>
    <n v="352.19729999999998"/>
    <n v="352.19729999999998"/>
    <s v="SD70M"/>
    <x v="219"/>
    <x v="0"/>
    <n v="4000"/>
  </r>
  <r>
    <n v="5058"/>
    <x v="5007"/>
    <x v="15"/>
    <n v="0.22799999999999976"/>
    <n v="7.3719999999999999"/>
    <n v="0"/>
    <n v="6.25"/>
    <x v="2883"/>
    <n v="0"/>
    <n v="46.075000000000003"/>
    <n v="46.075000000000003"/>
    <s v="SD70M"/>
    <x v="26"/>
    <x v="1"/>
    <n v="4000"/>
  </r>
  <r>
    <n v="5059"/>
    <x v="5008"/>
    <x v="16"/>
    <n v="0.20700000000000074"/>
    <n v="6.6929999999999996"/>
    <n v="0"/>
    <n v="22.25"/>
    <x v="2946"/>
    <n v="0"/>
    <n v="148.91925000000001"/>
    <n v="148.91925000000001"/>
    <s v="SD70M"/>
    <x v="29"/>
    <x v="6"/>
    <n v="4000"/>
  </r>
  <r>
    <n v="5060"/>
    <x v="5009"/>
    <x v="16"/>
    <n v="0.20700000000000074"/>
    <n v="6.6929999999999996"/>
    <n v="0"/>
    <n v="12.5"/>
    <x v="2888"/>
    <n v="0"/>
    <n v="83.662499999999994"/>
    <n v="83.662499999999994"/>
    <s v="SD70M"/>
    <x v="29"/>
    <x v="6"/>
    <n v="4000"/>
  </r>
  <r>
    <n v="5061"/>
    <x v="5010"/>
    <x v="16"/>
    <n v="0.20700000000000074"/>
    <n v="6.6929999999999996"/>
    <n v="0"/>
    <n v="12.9"/>
    <x v="2975"/>
    <n v="0"/>
    <n v="86.339699999999993"/>
    <n v="86.339699999999993"/>
    <s v="SD70M"/>
    <x v="32"/>
    <x v="6"/>
    <n v="4000"/>
  </r>
  <r>
    <n v="5062"/>
    <x v="5011"/>
    <x v="16"/>
    <n v="0.20700000000000074"/>
    <n v="6.6929999999999996"/>
    <n v="0"/>
    <n v="22.26"/>
    <x v="3121"/>
    <n v="0"/>
    <n v="148.98617999999999"/>
    <n v="148.98617999999999"/>
    <s v="SD70M"/>
    <x v="33"/>
    <x v="6"/>
    <n v="4000"/>
  </r>
  <r>
    <n v="5063"/>
    <x v="5012"/>
    <x v="16"/>
    <n v="0.20700000000000074"/>
    <n v="6.6929999999999996"/>
    <n v="0"/>
    <n v="19.600000000000001"/>
    <x v="2902"/>
    <n v="0"/>
    <n v="131.18280000000001"/>
    <n v="131.18280000000001"/>
    <s v="SD70M"/>
    <x v="33"/>
    <x v="6"/>
    <n v="4000"/>
  </r>
  <r>
    <n v="5064"/>
    <x v="5013"/>
    <x v="14"/>
    <n v="0.21600000000000019"/>
    <n v="6.984"/>
    <n v="0"/>
    <n v="51.4"/>
    <x v="3122"/>
    <n v="0"/>
    <n v="358.9776"/>
    <n v="358.9776"/>
    <s v="SD70M"/>
    <x v="20"/>
    <x v="1"/>
    <n v="4000"/>
  </r>
  <r>
    <n v="5065"/>
    <x v="5014"/>
    <x v="15"/>
    <n v="0.22799999999999976"/>
    <n v="7.3719999999999999"/>
    <n v="0"/>
    <n v="8.4499999999999993"/>
    <x v="2971"/>
    <n v="0"/>
    <n v="62.293399999999991"/>
    <n v="62.293399999999991"/>
    <s v="SD70M"/>
    <x v="26"/>
    <x v="1"/>
    <n v="4000"/>
  </r>
  <r>
    <n v="5066"/>
    <x v="5015"/>
    <x v="47"/>
    <n v="0.27299999999999969"/>
    <n v="8.827"/>
    <n v="0"/>
    <n v="23.47"/>
    <x v="3123"/>
    <n v="0"/>
    <n v="207.16969"/>
    <n v="207.16969"/>
    <s v="SD70M"/>
    <x v="219"/>
    <x v="0"/>
    <n v="4000"/>
  </r>
  <r>
    <n v="5067"/>
    <x v="5016"/>
    <x v="15"/>
    <n v="0.22799999999999976"/>
    <n v="7.3719999999999999"/>
    <n v="0"/>
    <n v="32.880000000000003"/>
    <x v="3124"/>
    <n v="0"/>
    <n v="242.39136000000002"/>
    <n v="242.39136000000002"/>
    <s v="SD70M"/>
    <x v="23"/>
    <x v="1"/>
    <n v="4000"/>
  </r>
  <r>
    <n v="5068"/>
    <x v="5017"/>
    <x v="15"/>
    <n v="0.22799999999999976"/>
    <n v="7.3719999999999999"/>
    <n v="0"/>
    <n v="17.350000000000001"/>
    <x v="3021"/>
    <n v="0"/>
    <n v="127.9042"/>
    <n v="127.9042"/>
    <s v="SD70M"/>
    <x v="26"/>
    <x v="1"/>
    <n v="4000"/>
  </r>
  <r>
    <n v="5069"/>
    <x v="5018"/>
    <x v="15"/>
    <n v="0.22799999999999976"/>
    <n v="7.3719999999999999"/>
    <n v="0"/>
    <n v="20.55"/>
    <x v="3125"/>
    <n v="0"/>
    <n v="151.49459999999999"/>
    <n v="151.49459999999999"/>
    <s v="SD70M"/>
    <x v="23"/>
    <x v="1"/>
    <n v="4000"/>
  </r>
  <r>
    <n v="5070"/>
    <x v="5019"/>
    <x v="14"/>
    <n v="0.21600000000000019"/>
    <n v="6.984"/>
    <n v="0"/>
    <n v="12.9"/>
    <x v="2975"/>
    <n v="0"/>
    <n v="90.093600000000009"/>
    <n v="90.093600000000009"/>
    <s v="SD70M"/>
    <x v="20"/>
    <x v="1"/>
    <n v="4000"/>
  </r>
  <r>
    <n v="5071"/>
    <x v="5020"/>
    <x v="15"/>
    <n v="0.22799999999999976"/>
    <n v="7.3719999999999999"/>
    <n v="0"/>
    <n v="68.349999999999994"/>
    <x v="3126"/>
    <n v="0"/>
    <n v="503.87619999999993"/>
    <n v="503.87619999999993"/>
    <s v="SD70M"/>
    <x v="23"/>
    <x v="1"/>
    <n v="4000"/>
  </r>
  <r>
    <n v="5072"/>
    <x v="5021"/>
    <x v="15"/>
    <n v="0.22799999999999976"/>
    <n v="7.3719999999999999"/>
    <n v="0"/>
    <n v="38.805"/>
    <x v="3127"/>
    <n v="0"/>
    <n v="286.07045999999997"/>
    <n v="286.07045999999997"/>
    <s v="SD70M"/>
    <x v="23"/>
    <x v="1"/>
    <n v="4000"/>
  </r>
  <r>
    <n v="5073"/>
    <x v="5022"/>
    <x v="8"/>
    <n v="0.23099999999999987"/>
    <n v="7.4690000000000003"/>
    <n v="0"/>
    <n v="19.39"/>
    <x v="3128"/>
    <n v="0"/>
    <n v="144.82391000000001"/>
    <n v="144.82391000000001"/>
    <s v="SD70M"/>
    <x v="25"/>
    <x v="1"/>
    <n v="4000"/>
  </r>
  <r>
    <n v="5074"/>
    <x v="5023"/>
    <x v="15"/>
    <n v="0.22799999999999976"/>
    <n v="7.3719999999999999"/>
    <n v="0"/>
    <n v="6.6"/>
    <x v="3000"/>
    <n v="0"/>
    <n v="48.655199999999994"/>
    <n v="48.655199999999994"/>
    <s v="SD70M"/>
    <x v="23"/>
    <x v="1"/>
    <n v="4000"/>
  </r>
  <r>
    <n v="5075"/>
    <x v="5024"/>
    <x v="15"/>
    <n v="0.22799999999999976"/>
    <n v="7.3719999999999999"/>
    <n v="0"/>
    <n v="13.57"/>
    <x v="3129"/>
    <n v="0"/>
    <n v="100.03804"/>
    <n v="100.03804"/>
    <s v="SD70M"/>
    <x v="26"/>
    <x v="1"/>
    <n v="4000"/>
  </r>
  <r>
    <n v="5076"/>
    <x v="5025"/>
    <x v="15"/>
    <n v="0.22799999999999976"/>
    <n v="7.3719999999999999"/>
    <n v="0"/>
    <n v="26.47"/>
    <x v="3130"/>
    <n v="0"/>
    <n v="195.13683999999998"/>
    <n v="195.13683999999998"/>
    <s v="SD70M"/>
    <x v="26"/>
    <x v="1"/>
    <n v="4000"/>
  </r>
  <r>
    <n v="5077"/>
    <x v="5026"/>
    <x v="15"/>
    <n v="0.22799999999999976"/>
    <n v="7.3719999999999999"/>
    <n v="0"/>
    <n v="8.9"/>
    <x v="2351"/>
    <n v="0"/>
    <n v="65.610799999999998"/>
    <n v="65.610799999999998"/>
    <s v="SD70M"/>
    <x v="26"/>
    <x v="1"/>
    <n v="4000"/>
  </r>
  <r>
    <n v="5078"/>
    <x v="5027"/>
    <x v="15"/>
    <n v="0.22799999999999976"/>
    <n v="7.3719999999999999"/>
    <n v="0"/>
    <n v="26.47"/>
    <x v="3130"/>
    <n v="0"/>
    <n v="195.13683999999998"/>
    <n v="195.13683999999998"/>
    <s v="SD70M"/>
    <x v="23"/>
    <x v="1"/>
    <n v="4000"/>
  </r>
  <r>
    <n v="5079"/>
    <x v="5028"/>
    <x v="15"/>
    <n v="0.22799999999999976"/>
    <n v="7.3719999999999999"/>
    <n v="0"/>
    <n v="41.15"/>
    <x v="3131"/>
    <n v="0"/>
    <n v="303.3578"/>
    <n v="303.3578"/>
    <s v="SD70M"/>
    <x v="27"/>
    <x v="1"/>
    <n v="4000"/>
  </r>
  <r>
    <n v="5080"/>
    <x v="5029"/>
    <x v="15"/>
    <n v="0.22799999999999976"/>
    <n v="7.3719999999999999"/>
    <n v="0"/>
    <n v="32.479999999999997"/>
    <x v="2801"/>
    <n v="0"/>
    <n v="239.44255999999999"/>
    <n v="239.44255999999999"/>
    <s v="SD70M"/>
    <x v="26"/>
    <x v="1"/>
    <n v="4000"/>
  </r>
  <r>
    <n v="5081"/>
    <x v="5030"/>
    <x v="15"/>
    <n v="0.22799999999999976"/>
    <n v="7.3719999999999999"/>
    <n v="0"/>
    <n v="17.8"/>
    <x v="2900"/>
    <n v="0"/>
    <n v="131.2216"/>
    <n v="131.2216"/>
    <s v="SD70M"/>
    <x v="23"/>
    <x v="1"/>
    <n v="4000"/>
  </r>
  <r>
    <n v="5082"/>
    <x v="5031"/>
    <x v="8"/>
    <n v="0.23099999999999987"/>
    <n v="7.4690000000000003"/>
    <n v="0"/>
    <n v="48.95"/>
    <x v="2957"/>
    <n v="0"/>
    <n v="365.60755000000006"/>
    <n v="365.60755000000006"/>
    <s v="SD70M"/>
    <x v="24"/>
    <x v="1"/>
    <n v="4000"/>
  </r>
  <r>
    <n v="5083"/>
    <x v="5032"/>
    <x v="8"/>
    <n v="0.23099999999999987"/>
    <n v="7.4690000000000003"/>
    <n v="0"/>
    <n v="8.9"/>
    <x v="2351"/>
    <n v="0"/>
    <n v="66.474100000000007"/>
    <n v="66.474100000000007"/>
    <s v="SD70M"/>
    <x v="24"/>
    <x v="1"/>
    <n v="4000"/>
  </r>
  <r>
    <n v="5084"/>
    <x v="5033"/>
    <x v="15"/>
    <n v="0.22799999999999976"/>
    <n v="7.3719999999999999"/>
    <n v="0"/>
    <n v="24.59"/>
    <x v="2684"/>
    <n v="0"/>
    <n v="181.27748"/>
    <n v="181.27748"/>
    <s v="SD70M"/>
    <x v="23"/>
    <x v="1"/>
    <n v="4000"/>
  </r>
  <r>
    <n v="5085"/>
    <x v="5034"/>
    <x v="14"/>
    <n v="0.21600000000000019"/>
    <n v="6.984"/>
    <n v="0"/>
    <n v="13.35"/>
    <x v="2352"/>
    <n v="0"/>
    <n v="93.236400000000003"/>
    <n v="93.236400000000003"/>
    <s v="SD70M"/>
    <x v="20"/>
    <x v="1"/>
    <n v="4000"/>
  </r>
  <r>
    <n v="5086"/>
    <x v="5035"/>
    <x v="15"/>
    <n v="0.22799999999999976"/>
    <n v="7.3719999999999999"/>
    <n v="0"/>
    <n v="1.39"/>
    <x v="2901"/>
    <n v="0"/>
    <n v="10.247079999999999"/>
    <n v="10.247079999999999"/>
    <s v="SD70M"/>
    <x v="22"/>
    <x v="1"/>
    <n v="4000"/>
  </r>
  <r>
    <n v="5087"/>
    <x v="5036"/>
    <x v="15"/>
    <n v="0.22799999999999976"/>
    <n v="7.3719999999999999"/>
    <n v="0"/>
    <n v="19.600000000000001"/>
    <x v="2902"/>
    <n v="0"/>
    <n v="144.49120000000002"/>
    <n v="144.49120000000002"/>
    <s v="SD70M"/>
    <x v="23"/>
    <x v="1"/>
    <n v="4000"/>
  </r>
  <r>
    <n v="5088"/>
    <x v="5037"/>
    <x v="15"/>
    <n v="0.22799999999999976"/>
    <n v="7.3719999999999999"/>
    <n v="0"/>
    <n v="11.48"/>
    <x v="2520"/>
    <n v="0"/>
    <n v="84.630560000000003"/>
    <n v="84.630560000000003"/>
    <s v="SD70M"/>
    <x v="23"/>
    <x v="1"/>
    <n v="4000"/>
  </r>
  <r>
    <n v="5089"/>
    <x v="5038"/>
    <x v="47"/>
    <n v="0.27299999999999969"/>
    <n v="8.827"/>
    <n v="0"/>
    <n v="10.25"/>
    <x v="2931"/>
    <n v="0"/>
    <n v="90.476749999999996"/>
    <n v="90.476749999999996"/>
    <s v="SD70M"/>
    <x v="219"/>
    <x v="0"/>
    <n v="4000"/>
  </r>
  <r>
    <n v="5090"/>
    <x v="5039"/>
    <x v="47"/>
    <n v="0.27299999999999969"/>
    <n v="8.827"/>
    <n v="0"/>
    <n v="4.45"/>
    <x v="2350"/>
    <n v="0"/>
    <n v="39.280149999999999"/>
    <n v="39.280149999999999"/>
    <s v="SD70M"/>
    <x v="219"/>
    <x v="0"/>
    <n v="4000"/>
  </r>
  <r>
    <n v="5091"/>
    <x v="5040"/>
    <x v="8"/>
    <n v="0.23099999999999987"/>
    <n v="7.4690000000000003"/>
    <n v="0"/>
    <n v="13.35"/>
    <x v="2352"/>
    <n v="0"/>
    <n v="99.711150000000004"/>
    <n v="99.711150000000004"/>
    <s v="SD70M"/>
    <x v="25"/>
    <x v="1"/>
    <n v="4000"/>
  </r>
  <r>
    <n v="5092"/>
    <x v="5041"/>
    <x v="14"/>
    <n v="0.21600000000000019"/>
    <n v="6.984"/>
    <n v="0"/>
    <n v="16.03"/>
    <x v="3132"/>
    <n v="0"/>
    <n v="111.95352000000001"/>
    <n v="111.95352000000001"/>
    <s v="SD70M"/>
    <x v="21"/>
    <x v="1"/>
    <n v="4000"/>
  </r>
  <r>
    <n v="5093"/>
    <x v="5042"/>
    <x v="15"/>
    <n v="0.22799999999999976"/>
    <n v="7.3719999999999999"/>
    <n v="0"/>
    <n v="23.65"/>
    <x v="2770"/>
    <n v="0"/>
    <n v="174.34779999999998"/>
    <n v="174.34779999999998"/>
    <s v="SD70M"/>
    <x v="23"/>
    <x v="1"/>
    <n v="4000"/>
  </r>
  <r>
    <n v="5094"/>
    <x v="5043"/>
    <x v="15"/>
    <n v="0.22799999999999976"/>
    <n v="7.3719999999999999"/>
    <n v="0"/>
    <n v="35.6"/>
    <x v="3053"/>
    <n v="0"/>
    <n v="262.44319999999999"/>
    <n v="262.44319999999999"/>
    <s v="SD70M"/>
    <x v="23"/>
    <x v="1"/>
    <n v="4000"/>
  </r>
  <r>
    <n v="5095"/>
    <x v="5044"/>
    <x v="15"/>
    <n v="0.22799999999999976"/>
    <n v="7.3719999999999999"/>
    <n v="0"/>
    <n v="40.049999999999997"/>
    <x v="2917"/>
    <n v="0"/>
    <n v="295.24859999999995"/>
    <n v="295.24859999999995"/>
    <s v="SD70M"/>
    <x v="23"/>
    <x v="1"/>
    <n v="4000"/>
  </r>
  <r>
    <n v="5096"/>
    <x v="5045"/>
    <x v="14"/>
    <n v="0.21600000000000019"/>
    <n v="6.984"/>
    <n v="0"/>
    <n v="24.1"/>
    <x v="3133"/>
    <n v="0"/>
    <n v="168.31440000000001"/>
    <n v="168.31440000000001"/>
    <s v="SD70M"/>
    <x v="20"/>
    <x v="1"/>
    <n v="4000"/>
  </r>
  <r>
    <n v="5097"/>
    <x v="5046"/>
    <x v="15"/>
    <n v="0.22799999999999976"/>
    <n v="7.3719999999999999"/>
    <n v="0"/>
    <n v="17.75"/>
    <x v="3134"/>
    <n v="0"/>
    <n v="130.85300000000001"/>
    <n v="130.85300000000001"/>
    <s v="SD70M"/>
    <x v="23"/>
    <x v="1"/>
    <n v="4000"/>
  </r>
  <r>
    <n v="5098"/>
    <x v="5047"/>
    <x v="15"/>
    <n v="0.22799999999999976"/>
    <n v="7.3719999999999999"/>
    <n v="0"/>
    <n v="16.350000000000001"/>
    <x v="3018"/>
    <n v="0"/>
    <n v="120.5322"/>
    <n v="120.5322"/>
    <s v="SD70M"/>
    <x v="23"/>
    <x v="1"/>
    <n v="4000"/>
  </r>
  <r>
    <n v="5099"/>
    <x v="5048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100"/>
    <x v="5049"/>
    <x v="15"/>
    <n v="0.22799999999999976"/>
    <n v="7.3719999999999999"/>
    <n v="0"/>
    <n v="19.600000000000001"/>
    <x v="2902"/>
    <n v="0"/>
    <n v="144.49120000000002"/>
    <n v="144.49120000000002"/>
    <s v="SD70M"/>
    <x v="23"/>
    <x v="1"/>
    <n v="4000"/>
  </r>
  <r>
    <n v="5101"/>
    <x v="5050"/>
    <x v="15"/>
    <n v="0.22799999999999976"/>
    <n v="7.3719999999999999"/>
    <n v="0"/>
    <n v="40.049999999999997"/>
    <x v="2917"/>
    <n v="0"/>
    <n v="295.24859999999995"/>
    <n v="295.24859999999995"/>
    <s v="SD70M"/>
    <x v="23"/>
    <x v="1"/>
    <n v="4000"/>
  </r>
  <r>
    <n v="5102"/>
    <x v="5051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103"/>
    <x v="5052"/>
    <x v="15"/>
    <n v="0.22799999999999976"/>
    <n v="7.3719999999999999"/>
    <n v="0"/>
    <n v="20.8"/>
    <x v="2885"/>
    <n v="0"/>
    <n v="153.33760000000001"/>
    <n v="153.33760000000001"/>
    <s v="SD70M"/>
    <x v="23"/>
    <x v="1"/>
    <n v="4000"/>
  </r>
  <r>
    <n v="5104"/>
    <x v="5053"/>
    <x v="15"/>
    <n v="0.22799999999999976"/>
    <n v="7.3719999999999999"/>
    <n v="0"/>
    <n v="39.79"/>
    <x v="3135"/>
    <n v="0"/>
    <n v="293.33188000000001"/>
    <n v="293.33188000000001"/>
    <s v="SD70M"/>
    <x v="23"/>
    <x v="1"/>
    <n v="4000"/>
  </r>
  <r>
    <n v="5105"/>
    <x v="5054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106"/>
    <x v="5055"/>
    <x v="15"/>
    <n v="0.22799999999999976"/>
    <n v="7.3719999999999999"/>
    <n v="0"/>
    <n v="8.4499999999999993"/>
    <x v="2971"/>
    <n v="0"/>
    <n v="62.293399999999991"/>
    <n v="62.293399999999991"/>
    <s v="SD70M"/>
    <x v="26"/>
    <x v="1"/>
    <n v="4000"/>
  </r>
  <r>
    <n v="5107"/>
    <x v="5056"/>
    <x v="14"/>
    <n v="0.21600000000000019"/>
    <n v="6.984"/>
    <n v="0"/>
    <n v="37.75"/>
    <x v="3136"/>
    <n v="0"/>
    <n v="263.64600000000002"/>
    <n v="263.64600000000002"/>
    <s v="SD70M"/>
    <x v="21"/>
    <x v="1"/>
    <n v="4000"/>
  </r>
  <r>
    <n v="5108"/>
    <x v="5057"/>
    <x v="15"/>
    <n v="0.22799999999999976"/>
    <n v="7.3719999999999999"/>
    <n v="0"/>
    <n v="21.4"/>
    <x v="2959"/>
    <n v="0"/>
    <n v="157.76079999999999"/>
    <n v="157.76079999999999"/>
    <s v="SD70M"/>
    <x v="23"/>
    <x v="1"/>
    <n v="4000"/>
  </r>
  <r>
    <n v="5109"/>
    <x v="5058"/>
    <x v="15"/>
    <n v="0.22799999999999976"/>
    <n v="7.3719999999999999"/>
    <n v="0"/>
    <n v="12.5"/>
    <x v="2888"/>
    <n v="0"/>
    <n v="92.15"/>
    <n v="92.15"/>
    <s v="SD70M"/>
    <x v="23"/>
    <x v="1"/>
    <n v="4000"/>
  </r>
  <r>
    <n v="5110"/>
    <x v="5059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111"/>
    <x v="5060"/>
    <x v="15"/>
    <n v="0.22799999999999976"/>
    <n v="7.3719999999999999"/>
    <n v="0"/>
    <n v="13.35"/>
    <x v="2352"/>
    <n v="0"/>
    <n v="98.416199999999989"/>
    <n v="98.416199999999989"/>
    <s v="SD70M"/>
    <x v="26"/>
    <x v="1"/>
    <n v="4000"/>
  </r>
  <r>
    <n v="5112"/>
    <x v="5061"/>
    <x v="14"/>
    <n v="0.21600000000000019"/>
    <n v="6.984"/>
    <n v="0"/>
    <n v="4.45"/>
    <x v="2350"/>
    <n v="0"/>
    <n v="31.078800000000001"/>
    <n v="31.078800000000001"/>
    <s v="SD70M"/>
    <x v="21"/>
    <x v="1"/>
    <n v="4000"/>
  </r>
  <r>
    <n v="5113"/>
    <x v="5062"/>
    <x v="47"/>
    <n v="0.27299999999999969"/>
    <n v="8.827"/>
    <n v="0"/>
    <n v="16.54"/>
    <x v="2962"/>
    <n v="0"/>
    <n v="145.99858"/>
    <n v="145.99858"/>
    <s v="SD70M"/>
    <x v="219"/>
    <x v="0"/>
    <n v="4000"/>
  </r>
  <r>
    <n v="5114"/>
    <x v="5063"/>
    <x v="15"/>
    <n v="0.22799999999999976"/>
    <n v="7.3719999999999999"/>
    <n v="0"/>
    <n v="37.409999999999997"/>
    <x v="3137"/>
    <n v="0"/>
    <n v="275.78652"/>
    <n v="275.78652"/>
    <s v="SD70M"/>
    <x v="23"/>
    <x v="1"/>
    <n v="4000"/>
  </r>
  <r>
    <n v="5115"/>
    <x v="5064"/>
    <x v="15"/>
    <n v="0.22799999999999976"/>
    <n v="7.3719999999999999"/>
    <n v="0"/>
    <n v="35.15"/>
    <x v="3095"/>
    <n v="0"/>
    <n v="259.12579999999997"/>
    <n v="259.12579999999997"/>
    <s v="SD70M"/>
    <x v="23"/>
    <x v="1"/>
    <n v="4000"/>
  </r>
  <r>
    <n v="5116"/>
    <x v="5065"/>
    <x v="47"/>
    <n v="0.27299999999999969"/>
    <n v="8.827"/>
    <n v="0"/>
    <n v="32.85"/>
    <x v="3072"/>
    <n v="0"/>
    <n v="289.96695"/>
    <n v="289.96695"/>
    <s v="SD70M"/>
    <x v="219"/>
    <x v="0"/>
    <n v="4000"/>
  </r>
  <r>
    <n v="5117"/>
    <x v="5066"/>
    <x v="15"/>
    <n v="0.22799999999999976"/>
    <n v="7.3719999999999999"/>
    <n v="0"/>
    <n v="6.3"/>
    <x v="3138"/>
    <n v="0"/>
    <n v="46.443599999999996"/>
    <n v="46.443599999999996"/>
    <s v="SD70M"/>
    <x v="23"/>
    <x v="1"/>
    <n v="4000"/>
  </r>
  <r>
    <n v="5118"/>
    <x v="5067"/>
    <x v="12"/>
    <n v="0.26700000000000124"/>
    <n v="8.6329999999999991"/>
    <n v="0"/>
    <n v="29.7"/>
    <x v="3050"/>
    <n v="0"/>
    <n v="256.40009999999995"/>
    <n v="256.40009999999995"/>
    <s v="SD70M"/>
    <x v="28"/>
    <x v="0"/>
    <n v="4000"/>
  </r>
  <r>
    <n v="5119"/>
    <x v="5068"/>
    <x v="47"/>
    <n v="0.27299999999999969"/>
    <n v="8.827"/>
    <n v="0"/>
    <n v="18.149999999999999"/>
    <x v="3102"/>
    <n v="0"/>
    <n v="160.21005"/>
    <n v="160.21005"/>
    <s v="SD70M"/>
    <x v="219"/>
    <x v="0"/>
    <n v="4000"/>
  </r>
  <r>
    <n v="5120"/>
    <x v="5069"/>
    <x v="47"/>
    <n v="0.27299999999999969"/>
    <n v="8.827"/>
    <n v="0"/>
    <n v="47.37"/>
    <x v="2956"/>
    <n v="0"/>
    <n v="418.13498999999996"/>
    <n v="418.13498999999996"/>
    <s v="SD70M"/>
    <x v="219"/>
    <x v="0"/>
    <n v="4000"/>
  </r>
  <r>
    <n v="5121"/>
    <x v="5070"/>
    <x v="15"/>
    <n v="0.22799999999999976"/>
    <n v="7.3719999999999999"/>
    <n v="0"/>
    <n v="24.81"/>
    <x v="3139"/>
    <n v="0"/>
    <n v="182.89931999999999"/>
    <n v="182.89931999999999"/>
    <s v="SD70M"/>
    <x v="23"/>
    <x v="1"/>
    <n v="4000"/>
  </r>
  <r>
    <n v="5122"/>
    <x v="5071"/>
    <x v="15"/>
    <n v="0.22799999999999976"/>
    <n v="7.3719999999999999"/>
    <n v="0"/>
    <n v="39.25"/>
    <x v="3140"/>
    <n v="0"/>
    <n v="289.351"/>
    <n v="289.351"/>
    <s v="SD70M"/>
    <x v="23"/>
    <x v="1"/>
    <n v="4000"/>
  </r>
  <r>
    <n v="5123"/>
    <x v="5072"/>
    <x v="14"/>
    <n v="0.21600000000000019"/>
    <n v="6.984"/>
    <n v="0"/>
    <n v="10.25"/>
    <x v="2931"/>
    <n v="0"/>
    <n v="71.585999999999999"/>
    <n v="71.585999999999999"/>
    <s v="SD70M"/>
    <x v="21"/>
    <x v="1"/>
    <n v="4000"/>
  </r>
  <r>
    <n v="5124"/>
    <x v="5073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125"/>
    <x v="5074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126"/>
    <x v="5075"/>
    <x v="15"/>
    <n v="0.22799999999999976"/>
    <n v="7.3719999999999999"/>
    <n v="0"/>
    <n v="10.25"/>
    <x v="2931"/>
    <n v="0"/>
    <n v="75.563000000000002"/>
    <n v="75.563000000000002"/>
    <s v="SD70M"/>
    <x v="23"/>
    <x v="1"/>
    <n v="4000"/>
  </r>
  <r>
    <n v="5127"/>
    <x v="5076"/>
    <x v="15"/>
    <n v="0.22799999999999976"/>
    <n v="7.3719999999999999"/>
    <n v="0"/>
    <n v="7"/>
    <x v="3141"/>
    <n v="0"/>
    <n v="51.603999999999999"/>
    <n v="51.603999999999999"/>
    <s v="SD70M"/>
    <x v="23"/>
    <x v="1"/>
    <n v="4000"/>
  </r>
  <r>
    <n v="5128"/>
    <x v="5077"/>
    <x v="15"/>
    <n v="0.22799999999999976"/>
    <n v="7.3719999999999999"/>
    <n v="0"/>
    <n v="42.28"/>
    <x v="3142"/>
    <n v="0"/>
    <n v="311.68815999999998"/>
    <n v="311.68815999999998"/>
    <s v="SD70M"/>
    <x v="23"/>
    <x v="1"/>
    <n v="4000"/>
  </r>
  <r>
    <n v="5129"/>
    <x v="5078"/>
    <x v="47"/>
    <n v="0.27299999999999969"/>
    <n v="8.827"/>
    <n v="0"/>
    <n v="17.68"/>
    <x v="2523"/>
    <n v="0"/>
    <n v="156.06136000000001"/>
    <n v="156.06136000000001"/>
    <s v="SD70M"/>
    <x v="219"/>
    <x v="0"/>
    <n v="4000"/>
  </r>
  <r>
    <n v="5130"/>
    <x v="5079"/>
    <x v="47"/>
    <n v="0.27299999999999969"/>
    <n v="8.827"/>
    <n v="0"/>
    <n v="21.53"/>
    <x v="3143"/>
    <n v="0"/>
    <n v="190.04531"/>
    <n v="190.04531"/>
    <s v="SD70M"/>
    <x v="219"/>
    <x v="0"/>
    <n v="4000"/>
  </r>
  <r>
    <n v="5131"/>
    <x v="5080"/>
    <x v="15"/>
    <n v="0.22799999999999976"/>
    <n v="7.3719999999999999"/>
    <n v="0"/>
    <n v="23.64"/>
    <x v="3144"/>
    <n v="0"/>
    <n v="174.27408"/>
    <n v="174.27408"/>
    <s v="SD70M"/>
    <x v="23"/>
    <x v="1"/>
    <n v="4000"/>
  </r>
  <r>
    <n v="5132"/>
    <x v="5081"/>
    <x v="15"/>
    <n v="0.22799999999999976"/>
    <n v="7.3719999999999999"/>
    <n v="0"/>
    <n v="10.7"/>
    <x v="2889"/>
    <n v="0"/>
    <n v="78.880399999999995"/>
    <n v="78.880399999999995"/>
    <s v="SD70M"/>
    <x v="23"/>
    <x v="1"/>
    <n v="4000"/>
  </r>
  <r>
    <n v="5133"/>
    <x v="5082"/>
    <x v="15"/>
    <n v="0.22799999999999976"/>
    <n v="7.3719999999999999"/>
    <n v="0"/>
    <n v="22.15"/>
    <x v="3145"/>
    <n v="0"/>
    <n v="163.28979999999999"/>
    <n v="163.28979999999999"/>
    <s v="SD70M"/>
    <x v="23"/>
    <x v="1"/>
    <n v="4000"/>
  </r>
  <r>
    <n v="5134"/>
    <x v="5083"/>
    <x v="15"/>
    <n v="0.22799999999999976"/>
    <n v="7.3719999999999999"/>
    <n v="0"/>
    <n v="39.6"/>
    <x v="3146"/>
    <n v="0"/>
    <n v="291.93119999999999"/>
    <n v="291.93119999999999"/>
    <s v="SD70M"/>
    <x v="23"/>
    <x v="1"/>
    <n v="4000"/>
  </r>
  <r>
    <n v="5135"/>
    <x v="5084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136"/>
    <x v="5085"/>
    <x v="47"/>
    <n v="0.27299999999999969"/>
    <n v="8.827"/>
    <n v="0"/>
    <n v="16.5"/>
    <x v="3147"/>
    <n v="0"/>
    <n v="145.6455"/>
    <n v="145.6455"/>
    <s v="SD70M"/>
    <x v="219"/>
    <x v="0"/>
    <n v="4000"/>
  </r>
  <r>
    <n v="5137"/>
    <x v="5086"/>
    <x v="47"/>
    <n v="0.27299999999999969"/>
    <n v="8.827"/>
    <n v="0"/>
    <n v="15.15"/>
    <x v="2941"/>
    <n v="0"/>
    <n v="133.72905"/>
    <n v="133.72905"/>
    <s v="SD70M"/>
    <x v="219"/>
    <x v="0"/>
    <n v="4000"/>
  </r>
  <r>
    <n v="5138"/>
    <x v="5087"/>
    <x v="15"/>
    <n v="0.22799999999999976"/>
    <n v="7.3719999999999999"/>
    <n v="0"/>
    <n v="50.3"/>
    <x v="3061"/>
    <n v="0"/>
    <n v="370.8116"/>
    <n v="370.8116"/>
    <s v="SD70M"/>
    <x v="26"/>
    <x v="1"/>
    <n v="4000"/>
  </r>
  <r>
    <n v="5139"/>
    <x v="5088"/>
    <x v="47"/>
    <n v="0.27299999999999969"/>
    <n v="8.827"/>
    <n v="0"/>
    <n v="29.76"/>
    <x v="3148"/>
    <n v="0"/>
    <n v="262.69152000000003"/>
    <n v="262.69152000000003"/>
    <s v="SD70M"/>
    <x v="219"/>
    <x v="0"/>
    <n v="4000"/>
  </r>
  <r>
    <n v="5140"/>
    <x v="5089"/>
    <x v="47"/>
    <n v="0.27299999999999969"/>
    <n v="8.827"/>
    <n v="0"/>
    <n v="8.9"/>
    <x v="2351"/>
    <n v="0"/>
    <n v="78.560299999999998"/>
    <n v="78.560299999999998"/>
    <s v="SD70M"/>
    <x v="219"/>
    <x v="0"/>
    <n v="4000"/>
  </r>
  <r>
    <n v="5141"/>
    <x v="5090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142"/>
    <x v="5091"/>
    <x v="14"/>
    <n v="0.21600000000000019"/>
    <n v="6.984"/>
    <n v="0"/>
    <n v="8.9"/>
    <x v="2351"/>
    <n v="0"/>
    <n v="62.157600000000002"/>
    <n v="62.157600000000002"/>
    <s v="SD70M"/>
    <x v="21"/>
    <x v="1"/>
    <n v="4000"/>
  </r>
  <r>
    <n v="5143"/>
    <x v="5092"/>
    <x v="8"/>
    <n v="0.23099999999999987"/>
    <n v="7.4690000000000003"/>
    <n v="0"/>
    <n v="1.8"/>
    <x v="2353"/>
    <n v="0"/>
    <n v="13.4442"/>
    <n v="13.4442"/>
    <s v="SD70M"/>
    <x v="25"/>
    <x v="1"/>
    <n v="4000"/>
  </r>
  <r>
    <n v="5144"/>
    <x v="5093"/>
    <x v="15"/>
    <n v="0.22799999999999976"/>
    <n v="7.3719999999999999"/>
    <n v="0"/>
    <n v="12.25"/>
    <x v="3149"/>
    <n v="0"/>
    <n v="90.307000000000002"/>
    <n v="90.307000000000002"/>
    <s v="SD70M"/>
    <x v="26"/>
    <x v="1"/>
    <n v="4000"/>
  </r>
  <r>
    <n v="5145"/>
    <x v="5094"/>
    <x v="15"/>
    <n v="0.22799999999999976"/>
    <n v="7.3719999999999999"/>
    <n v="0"/>
    <n v="40.049999999999997"/>
    <x v="2917"/>
    <n v="0"/>
    <n v="295.24859999999995"/>
    <n v="295.24859999999995"/>
    <s v="SD70M"/>
    <x v="23"/>
    <x v="1"/>
    <n v="4000"/>
  </r>
  <r>
    <n v="5146"/>
    <x v="5095"/>
    <x v="15"/>
    <n v="0.22799999999999976"/>
    <n v="7.3719999999999999"/>
    <n v="0"/>
    <n v="55.93"/>
    <x v="3150"/>
    <n v="0"/>
    <n v="412.31596000000002"/>
    <n v="412.31596000000002"/>
    <s v="SD70M"/>
    <x v="27"/>
    <x v="1"/>
    <n v="4000"/>
  </r>
  <r>
    <n v="5147"/>
    <x v="5096"/>
    <x v="15"/>
    <n v="0.22799999999999976"/>
    <n v="7.3719999999999999"/>
    <n v="0"/>
    <n v="8.0500000000000007"/>
    <x v="2359"/>
    <n v="0"/>
    <n v="59.344600000000007"/>
    <n v="59.344600000000007"/>
    <s v="SD70M"/>
    <x v="26"/>
    <x v="1"/>
    <n v="4000"/>
  </r>
  <r>
    <n v="5148"/>
    <x v="5097"/>
    <x v="15"/>
    <n v="0.22799999999999976"/>
    <n v="7.3719999999999999"/>
    <n v="0"/>
    <n v="4.45"/>
    <x v="2350"/>
    <n v="0"/>
    <n v="32.805399999999999"/>
    <n v="32.805399999999999"/>
    <s v="SD70M"/>
    <x v="26"/>
    <x v="1"/>
    <n v="4000"/>
  </r>
  <r>
    <n v="5149"/>
    <x v="5098"/>
    <x v="15"/>
    <n v="0.22799999999999976"/>
    <n v="7.3719999999999999"/>
    <n v="0"/>
    <n v="11.53"/>
    <x v="3151"/>
    <n v="0"/>
    <n v="84.999159999999989"/>
    <n v="84.999159999999989"/>
    <s v="SD70M"/>
    <x v="23"/>
    <x v="1"/>
    <n v="4000"/>
  </r>
  <r>
    <n v="5150"/>
    <x v="5099"/>
    <x v="15"/>
    <n v="0.22799999999999976"/>
    <n v="7.3719999999999999"/>
    <n v="0"/>
    <n v="48.95"/>
    <x v="2957"/>
    <n v="0"/>
    <n v="360.85939999999999"/>
    <n v="360.85939999999999"/>
    <s v="SD70M"/>
    <x v="26"/>
    <x v="1"/>
    <n v="4000"/>
  </r>
  <r>
    <n v="5151"/>
    <x v="5100"/>
    <x v="15"/>
    <n v="0.22799999999999976"/>
    <n v="7.3719999999999999"/>
    <n v="0"/>
    <n v="28.63"/>
    <x v="2966"/>
    <n v="0"/>
    <n v="211.06036"/>
    <n v="211.06036"/>
    <s v="SD70M"/>
    <x v="23"/>
    <x v="1"/>
    <n v="4000"/>
  </r>
  <r>
    <n v="5152"/>
    <x v="5101"/>
    <x v="15"/>
    <n v="0.22799999999999976"/>
    <n v="7.3719999999999999"/>
    <n v="0"/>
    <n v="23.47"/>
    <x v="3123"/>
    <n v="0"/>
    <n v="173.02083999999999"/>
    <n v="173.02083999999999"/>
    <s v="SD70M"/>
    <x v="23"/>
    <x v="1"/>
    <n v="4000"/>
  </r>
  <r>
    <n v="5153"/>
    <x v="5102"/>
    <x v="15"/>
    <n v="0.22799999999999976"/>
    <n v="7.3719999999999999"/>
    <n v="0"/>
    <n v="39.1"/>
    <x v="3152"/>
    <n v="0"/>
    <n v="288.24520000000001"/>
    <n v="288.24520000000001"/>
    <s v="SD70M"/>
    <x v="26"/>
    <x v="1"/>
    <n v="4000"/>
  </r>
  <r>
    <n v="5154"/>
    <x v="5103"/>
    <x v="14"/>
    <n v="0.21600000000000019"/>
    <n v="6.984"/>
    <n v="0"/>
    <n v="6.25"/>
    <x v="2883"/>
    <n v="0"/>
    <n v="43.65"/>
    <n v="43.65"/>
    <s v="SD70M"/>
    <x v="20"/>
    <x v="1"/>
    <n v="4000"/>
  </r>
  <r>
    <n v="5155"/>
    <x v="5104"/>
    <x v="15"/>
    <n v="0.22799999999999976"/>
    <n v="7.3719999999999999"/>
    <n v="0"/>
    <n v="5.4"/>
    <x v="2911"/>
    <n v="0"/>
    <n v="39.808800000000005"/>
    <n v="39.808800000000005"/>
    <s v="SD70M"/>
    <x v="23"/>
    <x v="1"/>
    <n v="4000"/>
  </r>
  <r>
    <n v="5156"/>
    <x v="5105"/>
    <x v="8"/>
    <n v="0.23099999999999987"/>
    <n v="7.4690000000000003"/>
    <n v="0"/>
    <n v="29.78"/>
    <x v="3153"/>
    <n v="0"/>
    <n v="222.42682000000002"/>
    <n v="222.42682000000002"/>
    <s v="SD70M"/>
    <x v="25"/>
    <x v="1"/>
    <n v="4000"/>
  </r>
  <r>
    <n v="5157"/>
    <x v="5106"/>
    <x v="15"/>
    <n v="0.22799999999999976"/>
    <n v="7.3719999999999999"/>
    <n v="0"/>
    <n v="13.35"/>
    <x v="2352"/>
    <n v="0"/>
    <n v="98.416199999999989"/>
    <n v="98.416199999999989"/>
    <s v="SD70M"/>
    <x v="27"/>
    <x v="1"/>
    <n v="4000"/>
  </r>
  <r>
    <n v="5158"/>
    <x v="5107"/>
    <x v="15"/>
    <n v="0.22799999999999976"/>
    <n v="7.3719999999999999"/>
    <n v="0"/>
    <n v="34.99"/>
    <x v="3154"/>
    <n v="0"/>
    <n v="257.94628"/>
    <n v="257.94628"/>
    <s v="SD70M"/>
    <x v="26"/>
    <x v="1"/>
    <n v="4000"/>
  </r>
  <r>
    <n v="5159"/>
    <x v="5108"/>
    <x v="8"/>
    <n v="0.23099999999999987"/>
    <n v="7.4690000000000003"/>
    <n v="0"/>
    <n v="10.85"/>
    <x v="2737"/>
    <n v="0"/>
    <n v="81.038650000000004"/>
    <n v="81.038650000000004"/>
    <s v="SD70M"/>
    <x v="25"/>
    <x v="1"/>
    <n v="4000"/>
  </r>
  <r>
    <n v="5160"/>
    <x v="5109"/>
    <x v="15"/>
    <n v="0.22799999999999976"/>
    <n v="7.3719999999999999"/>
    <n v="0"/>
    <n v="32.549999999999997"/>
    <x v="3155"/>
    <n v="0"/>
    <n v="239.95859999999996"/>
    <n v="239.95859999999996"/>
    <s v="SD70M"/>
    <x v="26"/>
    <x v="1"/>
    <n v="4000"/>
  </r>
  <r>
    <n v="5161"/>
    <x v="5110"/>
    <x v="15"/>
    <n v="0.22799999999999976"/>
    <n v="7.3719999999999999"/>
    <n v="0"/>
    <n v="32.42"/>
    <x v="2678"/>
    <n v="0"/>
    <n v="239.00024000000002"/>
    <n v="239.00024000000002"/>
    <s v="SD70M"/>
    <x v="26"/>
    <x v="1"/>
    <n v="4000"/>
  </r>
  <r>
    <n v="5162"/>
    <x v="5111"/>
    <x v="15"/>
    <n v="0.22799999999999976"/>
    <n v="7.3719999999999999"/>
    <n v="0"/>
    <n v="22.25"/>
    <x v="2946"/>
    <n v="0"/>
    <n v="164.02699999999999"/>
    <n v="164.02699999999999"/>
    <s v="SD70M"/>
    <x v="23"/>
    <x v="1"/>
    <n v="4000"/>
  </r>
  <r>
    <n v="5163"/>
    <x v="5112"/>
    <x v="15"/>
    <n v="0.22799999999999976"/>
    <n v="7.3719999999999999"/>
    <n v="0"/>
    <n v="23.92"/>
    <x v="3156"/>
    <n v="0"/>
    <n v="176.33824000000001"/>
    <n v="176.33824000000001"/>
    <s v="SD70M"/>
    <x v="23"/>
    <x v="1"/>
    <n v="4000"/>
  </r>
  <r>
    <n v="5164"/>
    <x v="5113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165"/>
    <x v="5114"/>
    <x v="8"/>
    <n v="0.23099999999999987"/>
    <n v="7.4690000000000003"/>
    <n v="0"/>
    <n v="46.25"/>
    <x v="3157"/>
    <n v="0"/>
    <n v="345.44125000000003"/>
    <n v="345.44125000000003"/>
    <s v="SD70M"/>
    <x v="24"/>
    <x v="1"/>
    <n v="4000"/>
  </r>
  <r>
    <n v="5166"/>
    <x v="5115"/>
    <x v="15"/>
    <n v="0.22799999999999976"/>
    <n v="7.3719999999999999"/>
    <n v="0"/>
    <n v="12.64"/>
    <x v="3158"/>
    <n v="0"/>
    <n v="93.182079999999999"/>
    <n v="93.182079999999999"/>
    <s v="SD70M"/>
    <x v="26"/>
    <x v="1"/>
    <n v="4000"/>
  </r>
  <r>
    <n v="5167"/>
    <x v="5116"/>
    <x v="14"/>
    <n v="0.21600000000000019"/>
    <n v="6.984"/>
    <n v="0"/>
    <n v="1.8"/>
    <x v="2353"/>
    <n v="0"/>
    <n v="12.571200000000001"/>
    <n v="12.571200000000001"/>
    <s v="SD70M"/>
    <x v="21"/>
    <x v="1"/>
    <n v="4000"/>
  </r>
  <r>
    <n v="5168"/>
    <x v="5117"/>
    <x v="15"/>
    <n v="0.22799999999999976"/>
    <n v="7.3719999999999999"/>
    <n v="0"/>
    <n v="53.36"/>
    <x v="3159"/>
    <n v="0"/>
    <n v="393.36991999999998"/>
    <n v="393.36991999999998"/>
    <s v="SD70M"/>
    <x v="23"/>
    <x v="1"/>
    <n v="4000"/>
  </r>
  <r>
    <n v="5169"/>
    <x v="5118"/>
    <x v="15"/>
    <n v="0.22799999999999976"/>
    <n v="7.3719999999999999"/>
    <n v="0"/>
    <n v="39.76"/>
    <x v="3160"/>
    <n v="0"/>
    <n v="293.11071999999996"/>
    <n v="293.11071999999996"/>
    <s v="SD70M"/>
    <x v="23"/>
    <x v="1"/>
    <n v="4000"/>
  </r>
  <r>
    <n v="5170"/>
    <x v="5119"/>
    <x v="15"/>
    <n v="0.22799999999999976"/>
    <n v="7.3719999999999999"/>
    <n v="0"/>
    <n v="22.15"/>
    <x v="3145"/>
    <n v="0"/>
    <n v="163.28979999999999"/>
    <n v="163.28979999999999"/>
    <s v="SD70M"/>
    <x v="26"/>
    <x v="1"/>
    <n v="4000"/>
  </r>
  <r>
    <n v="5171"/>
    <x v="5120"/>
    <x v="14"/>
    <n v="0.21600000000000019"/>
    <n v="6.984"/>
    <n v="0"/>
    <n v="7.69"/>
    <x v="3161"/>
    <n v="0"/>
    <n v="53.706960000000002"/>
    <n v="53.706960000000002"/>
    <s v="SD70M"/>
    <x v="21"/>
    <x v="1"/>
    <n v="4000"/>
  </r>
  <r>
    <n v="5172"/>
    <x v="5121"/>
    <x v="15"/>
    <n v="0.22799999999999976"/>
    <n v="7.3719999999999999"/>
    <n v="0"/>
    <n v="13.35"/>
    <x v="2352"/>
    <n v="0"/>
    <n v="98.416199999999989"/>
    <n v="98.416199999999989"/>
    <s v="SD70M"/>
    <x v="26"/>
    <x v="1"/>
    <n v="4000"/>
  </r>
  <r>
    <n v="5173"/>
    <x v="5122"/>
    <x v="15"/>
    <n v="0.22799999999999976"/>
    <n v="7.3719999999999999"/>
    <n v="0"/>
    <n v="10.7"/>
    <x v="2889"/>
    <n v="0"/>
    <n v="78.880399999999995"/>
    <n v="78.880399999999995"/>
    <s v="SD70M"/>
    <x v="23"/>
    <x v="1"/>
    <n v="4000"/>
  </r>
  <r>
    <n v="5174"/>
    <x v="5123"/>
    <x v="15"/>
    <n v="0.22799999999999976"/>
    <n v="7.3719999999999999"/>
    <n v="0"/>
    <n v="13.35"/>
    <x v="2352"/>
    <n v="0"/>
    <n v="98.416199999999989"/>
    <n v="98.416199999999989"/>
    <s v="SD70M"/>
    <x v="23"/>
    <x v="1"/>
    <n v="4000"/>
  </r>
  <r>
    <n v="5175"/>
    <x v="5124"/>
    <x v="12"/>
    <n v="0.26700000000000124"/>
    <n v="8.6329999999999991"/>
    <n v="0"/>
    <n v="1.8"/>
    <x v="2353"/>
    <n v="0"/>
    <n v="15.539399999999999"/>
    <n v="15.539399999999999"/>
    <s v="SD70M"/>
    <x v="28"/>
    <x v="0"/>
    <n v="4000"/>
  </r>
  <r>
    <n v="5176"/>
    <x v="5125"/>
    <x v="15"/>
    <n v="0.22799999999999976"/>
    <n v="7.3719999999999999"/>
    <n v="0"/>
    <n v="19.600000000000001"/>
    <x v="2902"/>
    <n v="0"/>
    <n v="144.49120000000002"/>
    <n v="144.49120000000002"/>
    <s v="SD70M"/>
    <x v="23"/>
    <x v="1"/>
    <n v="4000"/>
  </r>
  <r>
    <n v="5177"/>
    <x v="5126"/>
    <x v="15"/>
    <n v="0.22799999999999976"/>
    <n v="7.3719999999999999"/>
    <n v="0"/>
    <n v="41"/>
    <x v="3162"/>
    <n v="0"/>
    <n v="302.25200000000001"/>
    <n v="302.25200000000001"/>
    <s v="SD70M"/>
    <x v="26"/>
    <x v="1"/>
    <n v="4000"/>
  </r>
  <r>
    <n v="5178"/>
    <x v="5127"/>
    <x v="15"/>
    <n v="0.22799999999999976"/>
    <n v="7.3719999999999999"/>
    <n v="0"/>
    <n v="45.4"/>
    <x v="3163"/>
    <n v="0"/>
    <n v="334.68879999999996"/>
    <n v="334.68879999999996"/>
    <s v="SD70M"/>
    <x v="27"/>
    <x v="1"/>
    <n v="4000"/>
  </r>
  <r>
    <n v="5179"/>
    <x v="5128"/>
    <x v="15"/>
    <n v="0.22799999999999976"/>
    <n v="7.3719999999999999"/>
    <n v="0"/>
    <n v="7.25"/>
    <x v="3164"/>
    <n v="0"/>
    <n v="53.447000000000003"/>
    <n v="53.447000000000003"/>
    <s v="SD70M"/>
    <x v="27"/>
    <x v="1"/>
    <n v="4000"/>
  </r>
  <r>
    <n v="5180"/>
    <x v="5129"/>
    <x v="15"/>
    <n v="0.22799999999999976"/>
    <n v="7.3719999999999999"/>
    <n v="0"/>
    <n v="8.9"/>
    <x v="2351"/>
    <n v="0"/>
    <n v="65.610799999999998"/>
    <n v="65.610799999999998"/>
    <s v="SD70M"/>
    <x v="26"/>
    <x v="1"/>
    <n v="4000"/>
  </r>
  <r>
    <n v="5181"/>
    <x v="5130"/>
    <x v="15"/>
    <n v="0.22799999999999976"/>
    <n v="7.3719999999999999"/>
    <n v="0"/>
    <n v="12.9"/>
    <x v="2975"/>
    <n v="0"/>
    <n v="95.098799999999997"/>
    <n v="95.098799999999997"/>
    <s v="SD70M"/>
    <x v="23"/>
    <x v="1"/>
    <n v="4000"/>
  </r>
  <r>
    <n v="5182"/>
    <x v="5131"/>
    <x v="14"/>
    <n v="0.21600000000000019"/>
    <n v="6.984"/>
    <n v="0"/>
    <n v="15.52"/>
    <x v="3165"/>
    <n v="0"/>
    <n v="108.39167999999999"/>
    <n v="108.39167999999999"/>
    <s v="SD70M"/>
    <x v="20"/>
    <x v="1"/>
    <n v="4000"/>
  </r>
  <r>
    <n v="5183"/>
    <x v="5132"/>
    <x v="15"/>
    <n v="0.22799999999999976"/>
    <n v="7.3719999999999999"/>
    <n v="0"/>
    <n v="25.44"/>
    <x v="2988"/>
    <n v="0"/>
    <n v="187.54367999999999"/>
    <n v="187.54367999999999"/>
    <s v="SD70M"/>
    <x v="23"/>
    <x v="1"/>
    <n v="4000"/>
  </r>
  <r>
    <n v="5184"/>
    <x v="5133"/>
    <x v="15"/>
    <n v="0.22799999999999976"/>
    <n v="7.3719999999999999"/>
    <n v="0"/>
    <n v="25.4"/>
    <x v="2940"/>
    <n v="0"/>
    <n v="187.24879999999999"/>
    <n v="187.24879999999999"/>
    <s v="SD70M"/>
    <x v="26"/>
    <x v="1"/>
    <n v="4000"/>
  </r>
  <r>
    <n v="5185"/>
    <x v="5134"/>
    <x v="15"/>
    <n v="0.22799999999999976"/>
    <n v="7.3719999999999999"/>
    <n v="0"/>
    <n v="42.67"/>
    <x v="3166"/>
    <n v="0"/>
    <n v="314.56324000000001"/>
    <n v="314.56324000000001"/>
    <s v="SD70M"/>
    <x v="23"/>
    <x v="1"/>
    <n v="4000"/>
  </r>
  <r>
    <n v="5186"/>
    <x v="5135"/>
    <x v="15"/>
    <n v="0.22799999999999976"/>
    <n v="7.3719999999999999"/>
    <n v="0"/>
    <n v="4.45"/>
    <x v="2350"/>
    <n v="0"/>
    <n v="32.805399999999999"/>
    <n v="32.805399999999999"/>
    <s v="SD70M"/>
    <x v="26"/>
    <x v="1"/>
    <n v="4000"/>
  </r>
  <r>
    <n v="5187"/>
    <x v="5136"/>
    <x v="15"/>
    <n v="0.22799999999999976"/>
    <n v="7.3719999999999999"/>
    <n v="0"/>
    <n v="8.6300000000000008"/>
    <x v="2779"/>
    <n v="0"/>
    <n v="63.620360000000005"/>
    <n v="63.620360000000005"/>
    <s v="SD70M"/>
    <x v="23"/>
    <x v="1"/>
    <n v="4000"/>
  </r>
  <r>
    <n v="5188"/>
    <x v="5137"/>
    <x v="15"/>
    <n v="0.22799999999999976"/>
    <n v="7.3719999999999999"/>
    <n v="0"/>
    <n v="17.8"/>
    <x v="2900"/>
    <n v="0"/>
    <n v="131.2216"/>
    <n v="131.2216"/>
    <s v="SD70M"/>
    <x v="26"/>
    <x v="1"/>
    <n v="4000"/>
  </r>
  <r>
    <n v="5189"/>
    <x v="5138"/>
    <x v="15"/>
    <n v="0.22799999999999976"/>
    <n v="7.3719999999999999"/>
    <n v="0"/>
    <n v="12.49"/>
    <x v="3167"/>
    <n v="0"/>
    <n v="92.076279999999997"/>
    <n v="92.076279999999997"/>
    <s v="SD70M"/>
    <x v="27"/>
    <x v="1"/>
    <n v="4000"/>
  </r>
  <r>
    <n v="5190"/>
    <x v="5139"/>
    <x v="15"/>
    <n v="0.22799999999999976"/>
    <n v="7.3719999999999999"/>
    <n v="0"/>
    <n v="13.35"/>
    <x v="2352"/>
    <n v="0"/>
    <n v="98.416199999999989"/>
    <n v="98.416199999999989"/>
    <s v="SD70M"/>
    <x v="26"/>
    <x v="1"/>
    <n v="4000"/>
  </r>
  <r>
    <n v="5191"/>
    <x v="5140"/>
    <x v="15"/>
    <n v="0.22799999999999976"/>
    <n v="7.3719999999999999"/>
    <n v="0"/>
    <n v="13.35"/>
    <x v="2352"/>
    <n v="0"/>
    <n v="98.416199999999989"/>
    <n v="98.416199999999989"/>
    <s v="SD70M"/>
    <x v="27"/>
    <x v="1"/>
    <n v="4000"/>
  </r>
  <r>
    <n v="5192"/>
    <x v="5141"/>
    <x v="15"/>
    <n v="0.22799999999999976"/>
    <n v="7.3719999999999999"/>
    <n v="0"/>
    <n v="5.4"/>
    <x v="2911"/>
    <n v="0"/>
    <n v="39.808800000000005"/>
    <n v="39.808800000000005"/>
    <s v="SD70M"/>
    <x v="27"/>
    <x v="1"/>
    <n v="4000"/>
  </r>
  <r>
    <n v="5193"/>
    <x v="5142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194"/>
    <x v="5143"/>
    <x v="15"/>
    <n v="0.22799999999999976"/>
    <n v="7.3719999999999999"/>
    <n v="0"/>
    <n v="19.600000000000001"/>
    <x v="2902"/>
    <n v="0"/>
    <n v="144.49120000000002"/>
    <n v="144.49120000000002"/>
    <s v="SD70M"/>
    <x v="23"/>
    <x v="1"/>
    <n v="4000"/>
  </r>
  <r>
    <n v="5195"/>
    <x v="5144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196"/>
    <x v="5145"/>
    <x v="15"/>
    <n v="0.22799999999999976"/>
    <n v="7.3719999999999999"/>
    <n v="0"/>
    <n v="25.85"/>
    <x v="2894"/>
    <n v="0"/>
    <n v="190.56620000000001"/>
    <n v="190.56620000000001"/>
    <s v="SD70M"/>
    <x v="26"/>
    <x v="1"/>
    <n v="4000"/>
  </r>
  <r>
    <n v="5197"/>
    <x v="5146"/>
    <x v="8"/>
    <n v="0.23099999999999987"/>
    <n v="7.4690000000000003"/>
    <n v="0"/>
    <n v="8.9"/>
    <x v="2351"/>
    <n v="0"/>
    <n v="66.474100000000007"/>
    <n v="66.474100000000007"/>
    <s v="SD70M"/>
    <x v="24"/>
    <x v="1"/>
    <n v="4000"/>
  </r>
  <r>
    <n v="5198"/>
    <x v="5147"/>
    <x v="15"/>
    <n v="0.22799999999999976"/>
    <n v="7.3719999999999999"/>
    <n v="0"/>
    <n v="27.05"/>
    <x v="2535"/>
    <n v="0"/>
    <n v="199.4126"/>
    <n v="199.4126"/>
    <s v="SD70M"/>
    <x v="26"/>
    <x v="1"/>
    <n v="4000"/>
  </r>
  <r>
    <n v="5199"/>
    <x v="5148"/>
    <x v="15"/>
    <n v="0.22799999999999976"/>
    <n v="7.3719999999999999"/>
    <n v="0"/>
    <n v="6.25"/>
    <x v="2883"/>
    <n v="0"/>
    <n v="46.075000000000003"/>
    <n v="46.075000000000003"/>
    <s v="SD70M"/>
    <x v="26"/>
    <x v="1"/>
    <n v="4000"/>
  </r>
  <r>
    <n v="5200"/>
    <x v="5149"/>
    <x v="15"/>
    <n v="0.22799999999999976"/>
    <n v="7.3719999999999999"/>
    <n v="0"/>
    <n v="17.8"/>
    <x v="2900"/>
    <n v="0"/>
    <n v="131.2216"/>
    <n v="131.2216"/>
    <s v="SD70M"/>
    <x v="27"/>
    <x v="1"/>
    <n v="4000"/>
  </r>
  <r>
    <n v="5201"/>
    <x v="5150"/>
    <x v="15"/>
    <n v="0.22799999999999976"/>
    <n v="7.3719999999999999"/>
    <n v="0"/>
    <n v="28.09"/>
    <x v="3168"/>
    <n v="0"/>
    <n v="207.07947999999999"/>
    <n v="207.07947999999999"/>
    <s v="SD70M"/>
    <x v="23"/>
    <x v="1"/>
    <n v="4000"/>
  </r>
  <r>
    <n v="5202"/>
    <x v="5151"/>
    <x v="15"/>
    <n v="0.22799999999999976"/>
    <n v="7.3719999999999999"/>
    <n v="0"/>
    <n v="54.16"/>
    <x v="3169"/>
    <n v="0"/>
    <n v="399.26751999999999"/>
    <n v="399.26751999999999"/>
    <s v="SD70M"/>
    <x v="26"/>
    <x v="1"/>
    <n v="4000"/>
  </r>
  <r>
    <n v="5203"/>
    <x v="5152"/>
    <x v="15"/>
    <n v="0.22799999999999976"/>
    <n v="7.3719999999999999"/>
    <n v="0"/>
    <n v="31.05"/>
    <x v="3170"/>
    <n v="0"/>
    <n v="228.9006"/>
    <n v="228.9006"/>
    <s v="SD70M"/>
    <x v="23"/>
    <x v="1"/>
    <n v="4000"/>
  </r>
  <r>
    <n v="5204"/>
    <x v="5153"/>
    <x v="15"/>
    <n v="0.22799999999999976"/>
    <n v="7.3719999999999999"/>
    <n v="0"/>
    <n v="26.7"/>
    <x v="2906"/>
    <n v="0"/>
    <n v="196.83239999999998"/>
    <n v="196.83239999999998"/>
    <s v="SD70M"/>
    <x v="27"/>
    <x v="1"/>
    <n v="4000"/>
  </r>
  <r>
    <n v="5205"/>
    <x v="5154"/>
    <x v="15"/>
    <n v="0.22799999999999976"/>
    <n v="7.3719999999999999"/>
    <n v="0"/>
    <n v="31.14"/>
    <x v="3171"/>
    <n v="0"/>
    <n v="229.56407999999999"/>
    <n v="229.56407999999999"/>
    <s v="SD70M"/>
    <x v="23"/>
    <x v="1"/>
    <n v="4000"/>
  </r>
  <r>
    <n v="5206"/>
    <x v="5155"/>
    <x v="15"/>
    <n v="0.22799999999999976"/>
    <n v="7.3719999999999999"/>
    <n v="0"/>
    <n v="11.9"/>
    <x v="2805"/>
    <n v="0"/>
    <n v="87.726799999999997"/>
    <n v="87.726799999999997"/>
    <s v="SD70M"/>
    <x v="27"/>
    <x v="1"/>
    <n v="4000"/>
  </r>
  <r>
    <n v="5207"/>
    <x v="5156"/>
    <x v="15"/>
    <n v="0.22799999999999976"/>
    <n v="7.3719999999999999"/>
    <n v="0"/>
    <n v="23.03"/>
    <x v="3172"/>
    <n v="0"/>
    <n v="169.77716000000001"/>
    <n v="169.77716000000001"/>
    <s v="SD70M"/>
    <x v="23"/>
    <x v="1"/>
    <n v="4000"/>
  </r>
  <r>
    <n v="5208"/>
    <x v="5157"/>
    <x v="15"/>
    <n v="0.22799999999999976"/>
    <n v="7.3719999999999999"/>
    <n v="0"/>
    <n v="6.25"/>
    <x v="2883"/>
    <n v="0"/>
    <n v="46.075000000000003"/>
    <n v="46.075000000000003"/>
    <s v="SD70M"/>
    <x v="22"/>
    <x v="1"/>
    <n v="4000"/>
  </r>
  <r>
    <n v="5209"/>
    <x v="5158"/>
    <x v="15"/>
    <n v="0.22799999999999976"/>
    <n v="7.3719999999999999"/>
    <n v="0"/>
    <n v="26.7"/>
    <x v="2906"/>
    <n v="0"/>
    <n v="196.83239999999998"/>
    <n v="196.83239999999998"/>
    <s v="SD70M"/>
    <x v="26"/>
    <x v="1"/>
    <n v="4000"/>
  </r>
  <r>
    <n v="5210"/>
    <x v="5159"/>
    <x v="15"/>
    <n v="0.22799999999999976"/>
    <n v="7.3719999999999999"/>
    <n v="0"/>
    <n v="30.7"/>
    <x v="3078"/>
    <n v="0"/>
    <n v="226.32039999999998"/>
    <n v="226.32039999999998"/>
    <s v="SD70M"/>
    <x v="23"/>
    <x v="1"/>
    <n v="4000"/>
  </r>
  <r>
    <n v="5211"/>
    <x v="5160"/>
    <x v="15"/>
    <n v="0.22799999999999976"/>
    <n v="7.3719999999999999"/>
    <n v="0"/>
    <n v="30.7"/>
    <x v="3078"/>
    <n v="0"/>
    <n v="226.32039999999998"/>
    <n v="226.32039999999998"/>
    <s v="SD70M"/>
    <x v="23"/>
    <x v="1"/>
    <n v="4000"/>
  </r>
  <r>
    <n v="5212"/>
    <x v="5161"/>
    <x v="15"/>
    <n v="0.22799999999999976"/>
    <n v="7.3719999999999999"/>
    <n v="0"/>
    <n v="38.47"/>
    <x v="3173"/>
    <n v="0"/>
    <n v="283.60084000000001"/>
    <n v="283.60084000000001"/>
    <s v="SD70M"/>
    <x v="26"/>
    <x v="1"/>
    <n v="4000"/>
  </r>
  <r>
    <n v="5213"/>
    <x v="5162"/>
    <x v="15"/>
    <n v="0.22799999999999976"/>
    <n v="7.3719999999999999"/>
    <n v="0"/>
    <n v="17.8"/>
    <x v="2900"/>
    <n v="0"/>
    <n v="131.2216"/>
    <n v="131.2216"/>
    <s v="SD70M"/>
    <x v="26"/>
    <x v="1"/>
    <n v="4000"/>
  </r>
  <r>
    <n v="5214"/>
    <x v="5163"/>
    <x v="14"/>
    <n v="0.21600000000000019"/>
    <n v="6.984"/>
    <n v="0"/>
    <n v="48.65"/>
    <x v="3174"/>
    <n v="0"/>
    <n v="339.77159999999998"/>
    <n v="339.77159999999998"/>
    <s v="SD70M"/>
    <x v="21"/>
    <x v="1"/>
    <n v="4000"/>
  </r>
  <r>
    <n v="5215"/>
    <x v="5164"/>
    <x v="15"/>
    <n v="0.22799999999999976"/>
    <n v="7.3719999999999999"/>
    <n v="0"/>
    <n v="33.729999999999997"/>
    <x v="3175"/>
    <n v="0"/>
    <n v="248.65755999999996"/>
    <n v="248.65755999999996"/>
    <s v="SD70M"/>
    <x v="23"/>
    <x v="1"/>
    <n v="4000"/>
  </r>
  <r>
    <n v="5216"/>
    <x v="5165"/>
    <x v="15"/>
    <n v="0.22799999999999976"/>
    <n v="7.3719999999999999"/>
    <n v="0"/>
    <n v="22.25"/>
    <x v="2946"/>
    <n v="0"/>
    <n v="164.02699999999999"/>
    <n v="164.02699999999999"/>
    <s v="SD70M"/>
    <x v="26"/>
    <x v="1"/>
    <n v="4000"/>
  </r>
  <r>
    <n v="5217"/>
    <x v="5166"/>
    <x v="47"/>
    <n v="0.27299999999999969"/>
    <n v="8.827"/>
    <n v="0"/>
    <n v="14.7"/>
    <x v="3176"/>
    <n v="0"/>
    <n v="129.7569"/>
    <n v="129.7569"/>
    <s v="SD70M"/>
    <x v="219"/>
    <x v="0"/>
    <n v="4000"/>
  </r>
  <r>
    <n v="5218"/>
    <x v="5167"/>
    <x v="47"/>
    <n v="0.27299999999999969"/>
    <n v="8.827"/>
    <n v="0"/>
    <n v="8.8000000000000007"/>
    <x v="3177"/>
    <n v="0"/>
    <n v="77.677600000000012"/>
    <n v="77.677600000000012"/>
    <s v="SD70M"/>
    <x v="219"/>
    <x v="0"/>
    <n v="4000"/>
  </r>
  <r>
    <n v="5219"/>
    <x v="5168"/>
    <x v="15"/>
    <n v="0.22799999999999976"/>
    <n v="7.3719999999999999"/>
    <n v="0"/>
    <n v="41"/>
    <x v="3162"/>
    <n v="0"/>
    <n v="302.25200000000001"/>
    <n v="302.25200000000001"/>
    <s v="SD70M"/>
    <x v="22"/>
    <x v="1"/>
    <n v="4000"/>
  </r>
  <r>
    <n v="5220"/>
    <x v="5169"/>
    <x v="14"/>
    <n v="0.21600000000000019"/>
    <n v="6.984"/>
    <n v="0"/>
    <n v="9.4"/>
    <x v="3012"/>
    <n v="0"/>
    <n v="65.649600000000007"/>
    <n v="65.649600000000007"/>
    <s v="SD70M"/>
    <x v="21"/>
    <x v="1"/>
    <n v="4000"/>
  </r>
  <r>
    <n v="5221"/>
    <x v="5170"/>
    <x v="14"/>
    <n v="0.21600000000000019"/>
    <n v="6.984"/>
    <n v="0"/>
    <n v="4.45"/>
    <x v="2350"/>
    <n v="0"/>
    <n v="31.078800000000001"/>
    <n v="31.078800000000001"/>
    <s v="SD70M"/>
    <x v="21"/>
    <x v="1"/>
    <n v="4000"/>
  </r>
  <r>
    <n v="5222"/>
    <x v="5171"/>
    <x v="15"/>
    <n v="0.22799999999999976"/>
    <n v="7.3719999999999999"/>
    <n v="0"/>
    <n v="1.39"/>
    <x v="2901"/>
    <n v="0"/>
    <n v="10.247079999999999"/>
    <n v="10.247079999999999"/>
    <s v="SD70M"/>
    <x v="23"/>
    <x v="1"/>
    <n v="4000"/>
  </r>
  <r>
    <n v="5223"/>
    <x v="5172"/>
    <x v="14"/>
    <n v="0.21600000000000019"/>
    <n v="6.984"/>
    <n v="0"/>
    <n v="9.8000000000000007"/>
    <x v="3178"/>
    <n v="0"/>
    <n v="68.443200000000004"/>
    <n v="68.443200000000004"/>
    <s v="SD70M"/>
    <x v="20"/>
    <x v="1"/>
    <n v="4000"/>
  </r>
  <r>
    <n v="5224"/>
    <x v="5173"/>
    <x v="14"/>
    <n v="0.21600000000000019"/>
    <n v="6.984"/>
    <n v="0"/>
    <n v="4"/>
    <x v="2998"/>
    <n v="0"/>
    <n v="27.936"/>
    <n v="27.936"/>
    <s v="SD70M"/>
    <x v="21"/>
    <x v="1"/>
    <n v="4000"/>
  </r>
  <r>
    <n v="5225"/>
    <x v="5174"/>
    <x v="15"/>
    <n v="0.22799999999999976"/>
    <n v="7.3719999999999999"/>
    <n v="0"/>
    <n v="6.25"/>
    <x v="2883"/>
    <n v="0"/>
    <n v="46.075000000000003"/>
    <n v="46.075000000000003"/>
    <s v="SD70M"/>
    <x v="27"/>
    <x v="1"/>
    <n v="4000"/>
  </r>
  <r>
    <n v="5226"/>
    <x v="5175"/>
    <x v="15"/>
    <n v="0.22799999999999976"/>
    <n v="7.3719999999999999"/>
    <n v="0"/>
    <n v="52.95"/>
    <x v="3179"/>
    <n v="0"/>
    <n v="390.34739999999999"/>
    <n v="390.34739999999999"/>
    <s v="SD70M"/>
    <x v="23"/>
    <x v="1"/>
    <n v="4000"/>
  </r>
  <r>
    <n v="5227"/>
    <x v="5176"/>
    <x v="15"/>
    <n v="0.22799999999999976"/>
    <n v="7.3719999999999999"/>
    <n v="0"/>
    <n v="25.85"/>
    <x v="2894"/>
    <n v="0"/>
    <n v="190.56620000000001"/>
    <n v="190.56620000000001"/>
    <s v="SD70M"/>
    <x v="23"/>
    <x v="1"/>
    <n v="4000"/>
  </r>
  <r>
    <n v="5228"/>
    <x v="5177"/>
    <x v="15"/>
    <n v="0.22799999999999976"/>
    <n v="7.3719999999999999"/>
    <n v="0"/>
    <n v="32.5"/>
    <x v="3180"/>
    <n v="0"/>
    <n v="239.59"/>
    <n v="239.59"/>
    <s v="SD70M"/>
    <x v="23"/>
    <x v="1"/>
    <n v="4000"/>
  </r>
  <r>
    <n v="5229"/>
    <x v="5178"/>
    <x v="15"/>
    <n v="0.22799999999999976"/>
    <n v="7.3719999999999999"/>
    <n v="0"/>
    <n v="33.840000000000003"/>
    <x v="3181"/>
    <n v="0"/>
    <n v="249.46848000000003"/>
    <n v="249.46848000000003"/>
    <s v="SD70M"/>
    <x v="23"/>
    <x v="1"/>
    <n v="4000"/>
  </r>
  <r>
    <n v="5230"/>
    <x v="5179"/>
    <x v="15"/>
    <n v="0.22799999999999976"/>
    <n v="7.3719999999999999"/>
    <n v="0"/>
    <n v="12.9"/>
    <x v="2975"/>
    <n v="0"/>
    <n v="95.098799999999997"/>
    <n v="95.098799999999997"/>
    <s v="SD70M"/>
    <x v="23"/>
    <x v="1"/>
    <n v="4000"/>
  </r>
  <r>
    <n v="5231"/>
    <x v="5180"/>
    <x v="15"/>
    <n v="0.22799999999999976"/>
    <n v="7.3719999999999999"/>
    <n v="0"/>
    <n v="10.25"/>
    <x v="2931"/>
    <n v="0"/>
    <n v="75.563000000000002"/>
    <n v="75.563000000000002"/>
    <s v="SD70M"/>
    <x v="23"/>
    <x v="1"/>
    <n v="4000"/>
  </r>
  <r>
    <n v="5232"/>
    <x v="5181"/>
    <x v="15"/>
    <n v="0.22799999999999976"/>
    <n v="7.3719999999999999"/>
    <n v="0"/>
    <n v="23.6"/>
    <x v="2890"/>
    <n v="0"/>
    <n v="173.97920000000002"/>
    <n v="173.97920000000002"/>
    <s v="SD70M"/>
    <x v="23"/>
    <x v="1"/>
    <n v="4000"/>
  </r>
  <r>
    <n v="5233"/>
    <x v="5182"/>
    <x v="15"/>
    <n v="0.22799999999999976"/>
    <n v="7.3719999999999999"/>
    <n v="0"/>
    <n v="26.7"/>
    <x v="2906"/>
    <n v="0"/>
    <n v="196.83239999999998"/>
    <n v="196.83239999999998"/>
    <s v="SD70M"/>
    <x v="23"/>
    <x v="1"/>
    <n v="4000"/>
  </r>
  <r>
    <n v="5234"/>
    <x v="5183"/>
    <x v="15"/>
    <n v="0.22799999999999976"/>
    <n v="7.3719999999999999"/>
    <n v="0"/>
    <n v="41.29"/>
    <x v="3182"/>
    <n v="0"/>
    <n v="304.38988000000001"/>
    <n v="304.38988000000001"/>
    <s v="SD70M"/>
    <x v="23"/>
    <x v="1"/>
    <n v="4000"/>
  </r>
  <r>
    <n v="5235"/>
    <x v="5184"/>
    <x v="47"/>
    <n v="0.27299999999999969"/>
    <n v="8.827"/>
    <n v="0"/>
    <n v="3.65"/>
    <x v="3022"/>
    <n v="0"/>
    <n v="32.21855"/>
    <n v="32.21855"/>
    <s v="SD70M"/>
    <x v="219"/>
    <x v="0"/>
    <n v="4000"/>
  </r>
  <r>
    <n v="5236"/>
    <x v="5185"/>
    <x v="15"/>
    <n v="0.22799999999999976"/>
    <n v="7.3719999999999999"/>
    <n v="0"/>
    <n v="4.45"/>
    <x v="2350"/>
    <n v="0"/>
    <n v="32.805399999999999"/>
    <n v="32.805399999999999"/>
    <s v="SD70M"/>
    <x v="27"/>
    <x v="1"/>
    <n v="4000"/>
  </r>
  <r>
    <n v="5237"/>
    <x v="5186"/>
    <x v="15"/>
    <n v="0.22799999999999976"/>
    <n v="7.3719999999999999"/>
    <n v="0"/>
    <n v="67.7"/>
    <x v="3183"/>
    <n v="0"/>
    <n v="499.08440000000002"/>
    <n v="499.08440000000002"/>
    <s v="SD70M"/>
    <x v="26"/>
    <x v="1"/>
    <n v="4000"/>
  </r>
  <r>
    <n v="5238"/>
    <x v="5187"/>
    <x v="15"/>
    <n v="0.22799999999999976"/>
    <n v="7.3719999999999999"/>
    <n v="0"/>
    <n v="8.4499999999999993"/>
    <x v="2971"/>
    <n v="0"/>
    <n v="62.293399999999991"/>
    <n v="62.293399999999991"/>
    <s v="SD70M"/>
    <x v="26"/>
    <x v="1"/>
    <n v="4000"/>
  </r>
  <r>
    <n v="5239"/>
    <x v="5188"/>
    <x v="15"/>
    <n v="0.22799999999999976"/>
    <n v="7.3719999999999999"/>
    <n v="0"/>
    <n v="6.25"/>
    <x v="2883"/>
    <n v="0"/>
    <n v="46.075000000000003"/>
    <n v="46.075000000000003"/>
    <s v="SD70M"/>
    <x v="27"/>
    <x v="1"/>
    <n v="4000"/>
  </r>
  <r>
    <n v="5240"/>
    <x v="5189"/>
    <x v="15"/>
    <n v="0.22799999999999976"/>
    <n v="7.3719999999999999"/>
    <n v="0"/>
    <n v="3.6"/>
    <x v="2899"/>
    <n v="0"/>
    <n v="26.539200000000001"/>
    <n v="26.539200000000001"/>
    <s v="SD70M"/>
    <x v="23"/>
    <x v="1"/>
    <n v="4000"/>
  </r>
  <r>
    <n v="5241"/>
    <x v="5190"/>
    <x v="12"/>
    <n v="0.26700000000000124"/>
    <n v="8.6329999999999991"/>
    <n v="0"/>
    <n v="17.8"/>
    <x v="2900"/>
    <n v="0"/>
    <n v="153.66739999999999"/>
    <n v="153.66739999999999"/>
    <s v="SD70M"/>
    <x v="28"/>
    <x v="0"/>
    <n v="4000"/>
  </r>
  <r>
    <n v="5242"/>
    <x v="5191"/>
    <x v="15"/>
    <n v="0.22799999999999976"/>
    <n v="7.3719999999999999"/>
    <n v="0"/>
    <n v="13.35"/>
    <x v="2352"/>
    <n v="0"/>
    <n v="98.416199999999989"/>
    <n v="98.416199999999989"/>
    <s v="SD70M"/>
    <x v="27"/>
    <x v="1"/>
    <n v="4000"/>
  </r>
  <r>
    <n v="5243"/>
    <x v="5192"/>
    <x v="15"/>
    <n v="0.22799999999999976"/>
    <n v="7.3719999999999999"/>
    <n v="0"/>
    <n v="38.79"/>
    <x v="3184"/>
    <n v="0"/>
    <n v="285.95988"/>
    <n v="285.95988"/>
    <s v="SD70M"/>
    <x v="26"/>
    <x v="1"/>
    <n v="4000"/>
  </r>
  <r>
    <n v="5244"/>
    <x v="5193"/>
    <x v="14"/>
    <n v="0.21600000000000019"/>
    <n v="6.984"/>
    <n v="0"/>
    <n v="8.4499999999999993"/>
    <x v="2971"/>
    <n v="0"/>
    <n v="59.014799999999994"/>
    <n v="59.014799999999994"/>
    <s v="SD70M"/>
    <x v="21"/>
    <x v="1"/>
    <n v="4000"/>
  </r>
  <r>
    <n v="5245"/>
    <x v="5194"/>
    <x v="15"/>
    <n v="0.22799999999999976"/>
    <n v="7.3719999999999999"/>
    <n v="0"/>
    <n v="17.8"/>
    <x v="2900"/>
    <n v="0"/>
    <n v="131.2216"/>
    <n v="131.2216"/>
    <s v="SD70M"/>
    <x v="27"/>
    <x v="1"/>
    <n v="4000"/>
  </r>
  <r>
    <n v="5246"/>
    <x v="5195"/>
    <x v="14"/>
    <n v="0.21600000000000019"/>
    <n v="6.984"/>
    <n v="0"/>
    <n v="4.45"/>
    <x v="2350"/>
    <n v="0"/>
    <n v="31.078800000000001"/>
    <n v="31.078800000000001"/>
    <s v="SD70M"/>
    <x v="21"/>
    <x v="1"/>
    <n v="4000"/>
  </r>
  <r>
    <n v="5247"/>
    <x v="5196"/>
    <x v="14"/>
    <n v="0.21600000000000019"/>
    <n v="6.984"/>
    <n v="0"/>
    <n v="8.9"/>
    <x v="2351"/>
    <n v="0"/>
    <n v="62.157600000000002"/>
    <n v="62.157600000000002"/>
    <s v="SD70M"/>
    <x v="21"/>
    <x v="1"/>
    <n v="4000"/>
  </r>
  <r>
    <n v="5248"/>
    <x v="5197"/>
    <x v="15"/>
    <n v="0.22799999999999976"/>
    <n v="7.3719999999999999"/>
    <n v="0"/>
    <n v="23.47"/>
    <x v="3123"/>
    <n v="0"/>
    <n v="173.02083999999999"/>
    <n v="173.02083999999999"/>
    <s v="SD70M"/>
    <x v="23"/>
    <x v="1"/>
    <n v="4000"/>
  </r>
  <r>
    <n v="5249"/>
    <x v="5198"/>
    <x v="8"/>
    <n v="0.23099999999999987"/>
    <n v="7.4690000000000003"/>
    <n v="0"/>
    <n v="26.7"/>
    <x v="2906"/>
    <n v="0"/>
    <n v="199.42230000000001"/>
    <n v="199.42230000000001"/>
    <s v="SD70M"/>
    <x v="24"/>
    <x v="1"/>
    <n v="4000"/>
  </r>
  <r>
    <n v="5250"/>
    <x v="5199"/>
    <x v="15"/>
    <n v="0.22799999999999976"/>
    <n v="7.3719999999999999"/>
    <n v="0"/>
    <n v="6.25"/>
    <x v="2883"/>
    <n v="0"/>
    <n v="46.075000000000003"/>
    <n v="46.075000000000003"/>
    <s v="SD70M"/>
    <x v="26"/>
    <x v="1"/>
    <n v="4000"/>
  </r>
  <r>
    <n v="5251"/>
    <x v="5200"/>
    <x v="15"/>
    <n v="0.22799999999999976"/>
    <n v="7.3719999999999999"/>
    <n v="0"/>
    <n v="37.4"/>
    <x v="2960"/>
    <n v="0"/>
    <n v="275.71279999999996"/>
    <n v="275.71279999999996"/>
    <s v="SD70M"/>
    <x v="26"/>
    <x v="1"/>
    <n v="4000"/>
  </r>
  <r>
    <n v="5252"/>
    <x v="5201"/>
    <x v="15"/>
    <n v="0.22799999999999976"/>
    <n v="7.3719999999999999"/>
    <n v="0"/>
    <n v="6.25"/>
    <x v="2883"/>
    <n v="0"/>
    <n v="46.075000000000003"/>
    <n v="46.075000000000003"/>
    <s v="SD70M"/>
    <x v="26"/>
    <x v="1"/>
    <n v="4000"/>
  </r>
  <r>
    <n v="5253"/>
    <x v="5202"/>
    <x v="12"/>
    <n v="0.26700000000000124"/>
    <n v="8.6329999999999991"/>
    <n v="0"/>
    <n v="12.9"/>
    <x v="2975"/>
    <n v="0"/>
    <n v="111.36569999999999"/>
    <n v="111.36569999999999"/>
    <s v="SD70M"/>
    <x v="18"/>
    <x v="0"/>
    <n v="4000"/>
  </r>
  <r>
    <n v="5254"/>
    <x v="5203"/>
    <x v="15"/>
    <n v="0.22799999999999976"/>
    <n v="7.3719999999999999"/>
    <n v="0"/>
    <n v="14.74"/>
    <x v="2924"/>
    <n v="0"/>
    <n v="108.66328"/>
    <n v="108.66328"/>
    <s v="SD70M"/>
    <x v="23"/>
    <x v="1"/>
    <n v="4000"/>
  </r>
  <r>
    <n v="5255"/>
    <x v="5204"/>
    <x v="15"/>
    <n v="0.22799999999999976"/>
    <n v="7.3719999999999999"/>
    <n v="0"/>
    <n v="5.23"/>
    <x v="2322"/>
    <n v="0"/>
    <n v="38.55556"/>
    <n v="38.55556"/>
    <s v="SD70M"/>
    <x v="27"/>
    <x v="1"/>
    <n v="4000"/>
  </r>
  <r>
    <n v="5256"/>
    <x v="5205"/>
    <x v="8"/>
    <n v="0.23099999999999987"/>
    <n v="7.4690000000000003"/>
    <n v="0"/>
    <n v="5.4"/>
    <x v="2911"/>
    <n v="0"/>
    <n v="40.332600000000006"/>
    <n v="40.332600000000006"/>
    <s v="SD70M"/>
    <x v="25"/>
    <x v="1"/>
    <n v="4000"/>
  </r>
  <r>
    <n v="5257"/>
    <x v="5206"/>
    <x v="15"/>
    <n v="0.22799999999999976"/>
    <n v="7.3719999999999999"/>
    <n v="0"/>
    <n v="9.25"/>
    <x v="2925"/>
    <n v="0"/>
    <n v="68.191000000000003"/>
    <n v="68.191000000000003"/>
    <s v="SD70M"/>
    <x v="23"/>
    <x v="1"/>
    <n v="4000"/>
  </r>
  <r>
    <n v="5258"/>
    <x v="5207"/>
    <x v="15"/>
    <n v="0.22799999999999976"/>
    <n v="7.3719999999999999"/>
    <n v="0"/>
    <n v="38.450000000000003"/>
    <x v="3185"/>
    <n v="0"/>
    <n v="283.45340000000004"/>
    <n v="283.45340000000004"/>
    <s v="SD70M"/>
    <x v="23"/>
    <x v="1"/>
    <n v="4000"/>
  </r>
  <r>
    <n v="5259"/>
    <x v="5208"/>
    <x v="15"/>
    <n v="0.22799999999999976"/>
    <n v="7.3719999999999999"/>
    <n v="0"/>
    <n v="10.7"/>
    <x v="2889"/>
    <n v="0"/>
    <n v="78.880399999999995"/>
    <n v="78.880399999999995"/>
    <s v="SD70M"/>
    <x v="22"/>
    <x v="1"/>
    <n v="4000"/>
  </r>
  <r>
    <n v="5260"/>
    <x v="5209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261"/>
    <x v="5210"/>
    <x v="15"/>
    <n v="0.22799999999999976"/>
    <n v="7.3719999999999999"/>
    <n v="0"/>
    <n v="8.8000000000000007"/>
    <x v="3177"/>
    <n v="0"/>
    <n v="64.87360000000001"/>
    <n v="64.87360000000001"/>
    <s v="SD70M"/>
    <x v="23"/>
    <x v="1"/>
    <n v="4000"/>
  </r>
  <r>
    <n v="5262"/>
    <x v="5211"/>
    <x v="15"/>
    <n v="0.22799999999999976"/>
    <n v="7.3719999999999999"/>
    <n v="0"/>
    <n v="22.25"/>
    <x v="2946"/>
    <n v="0"/>
    <n v="164.02699999999999"/>
    <n v="164.02699999999999"/>
    <s v="SD70M"/>
    <x v="23"/>
    <x v="1"/>
    <n v="4000"/>
  </r>
  <r>
    <n v="5263"/>
    <x v="5212"/>
    <x v="15"/>
    <n v="0.22799999999999976"/>
    <n v="7.3719999999999999"/>
    <n v="0"/>
    <n v="18.95"/>
    <x v="3186"/>
    <n v="0"/>
    <n v="139.6994"/>
    <n v="139.6994"/>
    <s v="SD70M"/>
    <x v="26"/>
    <x v="1"/>
    <n v="4000"/>
  </r>
  <r>
    <n v="5264"/>
    <x v="5213"/>
    <x v="47"/>
    <n v="0.27299999999999969"/>
    <n v="8.827"/>
    <n v="0"/>
    <n v="15.15"/>
    <x v="2941"/>
    <n v="0"/>
    <n v="133.72905"/>
    <n v="133.72905"/>
    <s v="SD70M"/>
    <x v="219"/>
    <x v="0"/>
    <n v="4000"/>
  </r>
  <r>
    <n v="5265"/>
    <x v="5214"/>
    <x v="15"/>
    <n v="0.22799999999999976"/>
    <n v="7.3719999999999999"/>
    <n v="0"/>
    <n v="17.8"/>
    <x v="2900"/>
    <n v="0"/>
    <n v="131.2216"/>
    <n v="131.2216"/>
    <s v="SD70M"/>
    <x v="23"/>
    <x v="1"/>
    <n v="4000"/>
  </r>
  <r>
    <n v="5266"/>
    <x v="5215"/>
    <x v="15"/>
    <n v="0.22799999999999976"/>
    <n v="7.3719999999999999"/>
    <n v="0"/>
    <n v="8.77"/>
    <x v="2626"/>
    <n v="0"/>
    <n v="64.652439999999999"/>
    <n v="64.652439999999999"/>
    <s v="SD70M"/>
    <x v="23"/>
    <x v="1"/>
    <n v="4000"/>
  </r>
  <r>
    <n v="5267"/>
    <x v="5216"/>
    <x v="15"/>
    <n v="0.22799999999999976"/>
    <n v="7.3719999999999999"/>
    <n v="0"/>
    <n v="16.100000000000001"/>
    <x v="3187"/>
    <n v="0"/>
    <n v="118.68920000000001"/>
    <n v="118.68920000000001"/>
    <s v="SD70M"/>
    <x v="26"/>
    <x v="1"/>
    <n v="4000"/>
  </r>
  <r>
    <n v="5268"/>
    <x v="5217"/>
    <x v="15"/>
    <n v="0.22799999999999976"/>
    <n v="7.3719999999999999"/>
    <n v="0"/>
    <n v="25.75"/>
    <x v="3188"/>
    <n v="0"/>
    <n v="189.82900000000001"/>
    <n v="189.82900000000001"/>
    <s v="SD70M"/>
    <x v="23"/>
    <x v="1"/>
    <n v="4000"/>
  </r>
  <r>
    <n v="5269"/>
    <x v="5218"/>
    <x v="47"/>
    <n v="0.27299999999999969"/>
    <n v="8.827"/>
    <n v="0"/>
    <n v="9.85"/>
    <x v="3189"/>
    <n v="0"/>
    <n v="86.945949999999996"/>
    <n v="86.945949999999996"/>
    <s v="SD70M"/>
    <x v="219"/>
    <x v="0"/>
    <n v="4000"/>
  </r>
  <r>
    <n v="5270"/>
    <x v="5219"/>
    <x v="15"/>
    <n v="0.22799999999999976"/>
    <n v="7.3719999999999999"/>
    <n v="0"/>
    <n v="29.89"/>
    <x v="3190"/>
    <n v="0"/>
    <n v="220.34908000000001"/>
    <n v="220.34908000000001"/>
    <s v="SD70M"/>
    <x v="23"/>
    <x v="1"/>
    <n v="4000"/>
  </r>
  <r>
    <n v="5271"/>
    <x v="5220"/>
    <x v="15"/>
    <n v="0.22799999999999976"/>
    <n v="7.3719999999999999"/>
    <n v="0"/>
    <n v="26.7"/>
    <x v="2906"/>
    <n v="0"/>
    <n v="196.83239999999998"/>
    <n v="196.83239999999998"/>
    <s v="SD70M"/>
    <x v="26"/>
    <x v="1"/>
    <n v="4000"/>
  </r>
  <r>
    <n v="5272"/>
    <x v="5221"/>
    <x v="14"/>
    <n v="0.21600000000000019"/>
    <n v="6.984"/>
    <n v="0"/>
    <n v="16.95"/>
    <x v="2599"/>
    <n v="0"/>
    <n v="118.3788"/>
    <n v="118.3788"/>
    <s v="SD70M"/>
    <x v="21"/>
    <x v="1"/>
    <n v="4000"/>
  </r>
  <r>
    <n v="5273"/>
    <x v="5222"/>
    <x v="15"/>
    <n v="0.22799999999999976"/>
    <n v="7.3719999999999999"/>
    <n v="0"/>
    <n v="19.600000000000001"/>
    <x v="2902"/>
    <n v="0"/>
    <n v="144.49120000000002"/>
    <n v="144.49120000000002"/>
    <s v="SD70M"/>
    <x v="23"/>
    <x v="1"/>
    <n v="4000"/>
  </r>
  <r>
    <n v="5274"/>
    <x v="5223"/>
    <x v="47"/>
    <n v="0.27299999999999969"/>
    <n v="8.827"/>
    <n v="0"/>
    <n v="18.8"/>
    <x v="3191"/>
    <n v="0"/>
    <n v="165.94759999999999"/>
    <n v="165.94759999999999"/>
    <s v="SD70M"/>
    <x v="219"/>
    <x v="0"/>
    <n v="4000"/>
  </r>
  <r>
    <n v="5275"/>
    <x v="5224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276"/>
    <x v="5225"/>
    <x v="47"/>
    <n v="0.27299999999999969"/>
    <n v="8.827"/>
    <n v="0"/>
    <n v="4.45"/>
    <x v="2350"/>
    <n v="0"/>
    <n v="39.280149999999999"/>
    <n v="39.280149999999999"/>
    <s v="SD70M"/>
    <x v="219"/>
    <x v="0"/>
    <n v="4000"/>
  </r>
  <r>
    <n v="5277"/>
    <x v="5226"/>
    <x v="15"/>
    <n v="0.22799999999999976"/>
    <n v="7.3719999999999999"/>
    <n v="0"/>
    <n v="15.93"/>
    <x v="3192"/>
    <n v="0"/>
    <n v="117.43595999999999"/>
    <n v="117.43595999999999"/>
    <s v="SD70M"/>
    <x v="26"/>
    <x v="1"/>
    <n v="4000"/>
  </r>
  <r>
    <n v="5278"/>
    <x v="5227"/>
    <x v="15"/>
    <n v="0.22799999999999976"/>
    <n v="7.3719999999999999"/>
    <n v="0"/>
    <n v="32.24"/>
    <x v="2916"/>
    <n v="0"/>
    <n v="237.67328000000001"/>
    <n v="237.67328000000001"/>
    <s v="SD70M"/>
    <x v="23"/>
    <x v="1"/>
    <n v="4000"/>
  </r>
  <r>
    <n v="5279"/>
    <x v="5228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280"/>
    <x v="5229"/>
    <x v="14"/>
    <n v="0.21600000000000019"/>
    <n v="6.984"/>
    <n v="0"/>
    <n v="1.8"/>
    <x v="2353"/>
    <n v="0"/>
    <n v="12.571200000000001"/>
    <n v="12.571200000000001"/>
    <s v="SD70M"/>
    <x v="21"/>
    <x v="1"/>
    <n v="4000"/>
  </r>
  <r>
    <n v="5281"/>
    <x v="5230"/>
    <x v="14"/>
    <n v="0.21600000000000019"/>
    <n v="6.984"/>
    <n v="0"/>
    <n v="39.07"/>
    <x v="2982"/>
    <n v="0"/>
    <n v="272.86488000000003"/>
    <n v="272.86488000000003"/>
    <s v="SD70M"/>
    <x v="20"/>
    <x v="1"/>
    <n v="4000"/>
  </r>
  <r>
    <n v="5282"/>
    <x v="5231"/>
    <x v="14"/>
    <n v="0.21600000000000019"/>
    <n v="6.984"/>
    <n v="0"/>
    <n v="33.700000000000003"/>
    <x v="3028"/>
    <n v="0"/>
    <n v="235.36080000000001"/>
    <n v="235.36080000000001"/>
    <s v="SD70M"/>
    <x v="21"/>
    <x v="1"/>
    <n v="4000"/>
  </r>
  <r>
    <n v="5283"/>
    <x v="5232"/>
    <x v="14"/>
    <n v="0.21600000000000019"/>
    <n v="6.984"/>
    <n v="0"/>
    <n v="10.85"/>
    <x v="2737"/>
    <n v="0"/>
    <n v="75.776399999999995"/>
    <n v="75.776399999999995"/>
    <s v="SD70M"/>
    <x v="21"/>
    <x v="1"/>
    <n v="4000"/>
  </r>
  <r>
    <n v="5284"/>
    <x v="5233"/>
    <x v="14"/>
    <n v="0.21600000000000019"/>
    <n v="6.984"/>
    <n v="0"/>
    <n v="4.45"/>
    <x v="2350"/>
    <n v="0"/>
    <n v="31.078800000000001"/>
    <n v="31.078800000000001"/>
    <s v="SD70M"/>
    <x v="20"/>
    <x v="1"/>
    <n v="4000"/>
  </r>
  <r>
    <n v="5285"/>
    <x v="5234"/>
    <x v="15"/>
    <n v="0.22799999999999976"/>
    <n v="7.3719999999999999"/>
    <n v="0"/>
    <n v="12.5"/>
    <x v="2888"/>
    <n v="0"/>
    <n v="92.15"/>
    <n v="92.15"/>
    <s v="SD70M"/>
    <x v="23"/>
    <x v="1"/>
    <n v="4000"/>
  </r>
  <r>
    <n v="5286"/>
    <x v="5235"/>
    <x v="15"/>
    <n v="0.22799999999999976"/>
    <n v="7.3719999999999999"/>
    <n v="0"/>
    <n v="19.07"/>
    <x v="3193"/>
    <n v="0"/>
    <n v="140.58403999999999"/>
    <n v="140.58403999999999"/>
    <s v="SD70M"/>
    <x v="23"/>
    <x v="1"/>
    <n v="4000"/>
  </r>
  <r>
    <n v="5287"/>
    <x v="5236"/>
    <x v="15"/>
    <n v="0.22799999999999976"/>
    <n v="7.3719999999999999"/>
    <n v="0"/>
    <n v="13.35"/>
    <x v="2352"/>
    <n v="0"/>
    <n v="98.416199999999989"/>
    <n v="98.416199999999989"/>
    <s v="SD70M"/>
    <x v="27"/>
    <x v="1"/>
    <n v="4000"/>
  </r>
  <r>
    <n v="5288"/>
    <x v="5237"/>
    <x v="15"/>
    <n v="0.22799999999999976"/>
    <n v="7.3719999999999999"/>
    <n v="0"/>
    <n v="43.65"/>
    <x v="3194"/>
    <n v="0"/>
    <n v="321.7878"/>
    <n v="321.7878"/>
    <s v="SD70M"/>
    <x v="23"/>
    <x v="1"/>
    <n v="4000"/>
  </r>
  <r>
    <n v="5289"/>
    <x v="5238"/>
    <x v="47"/>
    <n v="0.27299999999999969"/>
    <n v="8.827"/>
    <n v="0"/>
    <n v="29.9"/>
    <x v="3195"/>
    <n v="0"/>
    <n v="263.9273"/>
    <n v="263.9273"/>
    <s v="SD70M"/>
    <x v="219"/>
    <x v="0"/>
    <n v="4000"/>
  </r>
  <r>
    <n v="5290"/>
    <x v="5239"/>
    <x v="15"/>
    <n v="0.22799999999999976"/>
    <n v="7.3719999999999999"/>
    <n v="0"/>
    <n v="8.0500000000000007"/>
    <x v="2359"/>
    <n v="0"/>
    <n v="59.344600000000007"/>
    <n v="59.344600000000007"/>
    <s v="SD70M"/>
    <x v="23"/>
    <x v="1"/>
    <n v="4000"/>
  </r>
  <r>
    <n v="5291"/>
    <x v="5240"/>
    <x v="15"/>
    <n v="0.22799999999999976"/>
    <n v="7.3719999999999999"/>
    <n v="0"/>
    <n v="25.9"/>
    <x v="3196"/>
    <n v="0"/>
    <n v="190.9348"/>
    <n v="190.9348"/>
    <s v="SD70M"/>
    <x v="23"/>
    <x v="1"/>
    <n v="4000"/>
  </r>
  <r>
    <n v="5292"/>
    <x v="5241"/>
    <x v="15"/>
    <n v="0.22799999999999976"/>
    <n v="7.3719999999999999"/>
    <n v="0"/>
    <n v="15.15"/>
    <x v="2941"/>
    <n v="0"/>
    <n v="111.6858"/>
    <n v="111.6858"/>
    <s v="SD70M"/>
    <x v="26"/>
    <x v="1"/>
    <n v="4000"/>
  </r>
  <r>
    <n v="5293"/>
    <x v="5242"/>
    <x v="15"/>
    <n v="0.22799999999999976"/>
    <n v="7.3719999999999999"/>
    <n v="0"/>
    <n v="28.37"/>
    <x v="2934"/>
    <n v="0"/>
    <n v="209.14364"/>
    <n v="209.14364"/>
    <s v="SD70M"/>
    <x v="23"/>
    <x v="1"/>
    <n v="4000"/>
  </r>
  <r>
    <n v="5294"/>
    <x v="5243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295"/>
    <x v="5244"/>
    <x v="15"/>
    <n v="0.22799999999999976"/>
    <n v="7.3719999999999999"/>
    <n v="0"/>
    <n v="46.3"/>
    <x v="3197"/>
    <n v="0"/>
    <n v="341.3236"/>
    <n v="341.3236"/>
    <s v="SD70M"/>
    <x v="23"/>
    <x v="1"/>
    <n v="4000"/>
  </r>
  <r>
    <n v="5296"/>
    <x v="5245"/>
    <x v="15"/>
    <n v="0.22799999999999976"/>
    <n v="7.3719999999999999"/>
    <n v="0"/>
    <n v="25.85"/>
    <x v="2894"/>
    <n v="0"/>
    <n v="190.56620000000001"/>
    <n v="190.56620000000001"/>
    <s v="SD70M"/>
    <x v="23"/>
    <x v="1"/>
    <n v="4000"/>
  </r>
  <r>
    <n v="5297"/>
    <x v="5246"/>
    <x v="15"/>
    <n v="0.22799999999999976"/>
    <n v="7.3719999999999999"/>
    <n v="0"/>
    <n v="14.75"/>
    <x v="3198"/>
    <n v="0"/>
    <n v="108.73699999999999"/>
    <n v="108.73699999999999"/>
    <s v="SD70M"/>
    <x v="23"/>
    <x v="1"/>
    <n v="4000"/>
  </r>
  <r>
    <n v="5298"/>
    <x v="5247"/>
    <x v="14"/>
    <n v="0.21600000000000019"/>
    <n v="6.984"/>
    <n v="0"/>
    <n v="30.7"/>
    <x v="3078"/>
    <n v="0"/>
    <n v="214.40879999999999"/>
    <n v="214.40879999999999"/>
    <s v="SD70M"/>
    <x v="20"/>
    <x v="1"/>
    <n v="4000"/>
  </r>
  <r>
    <n v="5299"/>
    <x v="5248"/>
    <x v="47"/>
    <n v="0.27299999999999969"/>
    <n v="8.827"/>
    <n v="0"/>
    <n v="3.19"/>
    <x v="3023"/>
    <n v="0"/>
    <n v="28.15813"/>
    <n v="28.15813"/>
    <s v="SD70M"/>
    <x v="219"/>
    <x v="0"/>
    <n v="4000"/>
  </r>
  <r>
    <n v="5300"/>
    <x v="5249"/>
    <x v="47"/>
    <n v="0.27299999999999969"/>
    <n v="8.827"/>
    <n v="0"/>
    <n v="19.579999999999998"/>
    <x v="3199"/>
    <n v="0"/>
    <n v="172.83265999999998"/>
    <n v="172.83265999999998"/>
    <s v="SD70M"/>
    <x v="219"/>
    <x v="0"/>
    <n v="4000"/>
  </r>
  <r>
    <n v="5301"/>
    <x v="5250"/>
    <x v="14"/>
    <n v="0.21600000000000019"/>
    <n v="6.984"/>
    <n v="0"/>
    <n v="60.4"/>
    <x v="3200"/>
    <n v="0"/>
    <n v="421.83359999999999"/>
    <n v="421.83359999999999"/>
    <s v="SD70M"/>
    <x v="20"/>
    <x v="1"/>
    <n v="4000"/>
  </r>
  <r>
    <n v="5302"/>
    <x v="5251"/>
    <x v="14"/>
    <n v="0.21600000000000019"/>
    <n v="6.984"/>
    <n v="0"/>
    <n v="39.6"/>
    <x v="3146"/>
    <n v="0"/>
    <n v="276.56639999999999"/>
    <n v="276.56639999999999"/>
    <s v="SD70M"/>
    <x v="20"/>
    <x v="1"/>
    <n v="4000"/>
  </r>
  <r>
    <n v="5303"/>
    <x v="5252"/>
    <x v="12"/>
    <n v="0.26700000000000124"/>
    <n v="8.6329999999999991"/>
    <n v="0"/>
    <n v="26.7"/>
    <x v="2906"/>
    <n v="0"/>
    <n v="230.50109999999998"/>
    <n v="230.50109999999998"/>
    <s v="SD70M"/>
    <x v="28"/>
    <x v="0"/>
    <n v="4000"/>
  </r>
  <r>
    <n v="5304"/>
    <x v="5253"/>
    <x v="15"/>
    <n v="0.22799999999999976"/>
    <n v="7.3719999999999999"/>
    <n v="0"/>
    <n v="27.25"/>
    <x v="2943"/>
    <n v="0"/>
    <n v="200.887"/>
    <n v="200.887"/>
    <s v="SD70M"/>
    <x v="27"/>
    <x v="1"/>
    <n v="4000"/>
  </r>
  <r>
    <n v="5305"/>
    <x v="5254"/>
    <x v="14"/>
    <n v="0.21600000000000019"/>
    <n v="6.984"/>
    <n v="0"/>
    <n v="13.94"/>
    <x v="3201"/>
    <n v="0"/>
    <n v="97.356960000000001"/>
    <n v="97.356960000000001"/>
    <s v="SD70M"/>
    <x v="21"/>
    <x v="1"/>
    <n v="4000"/>
  </r>
  <r>
    <n v="5306"/>
    <x v="5255"/>
    <x v="15"/>
    <n v="0.22799999999999976"/>
    <n v="7.3719999999999999"/>
    <n v="0"/>
    <n v="7.45"/>
    <x v="2892"/>
    <n v="0"/>
    <n v="54.921399999999998"/>
    <n v="54.921399999999998"/>
    <s v="SD70M"/>
    <x v="26"/>
    <x v="1"/>
    <n v="4000"/>
  </r>
  <r>
    <n v="5307"/>
    <x v="5256"/>
    <x v="14"/>
    <n v="0.21600000000000019"/>
    <n v="6.984"/>
    <n v="0"/>
    <n v="34.475000000000001"/>
    <x v="3202"/>
    <n v="0"/>
    <n v="240.77340000000001"/>
    <n v="240.77340000000001"/>
    <s v="SD70M"/>
    <x v="20"/>
    <x v="1"/>
    <n v="4000"/>
  </r>
  <r>
    <n v="5308"/>
    <x v="5257"/>
    <x v="15"/>
    <n v="0.22799999999999976"/>
    <n v="7.3719999999999999"/>
    <n v="0"/>
    <n v="31.57"/>
    <x v="3203"/>
    <n v="0"/>
    <n v="232.73403999999999"/>
    <n v="232.73403999999999"/>
    <s v="SD70M"/>
    <x v="23"/>
    <x v="1"/>
    <n v="4000"/>
  </r>
  <r>
    <n v="5309"/>
    <x v="5258"/>
    <x v="8"/>
    <n v="0.23099999999999987"/>
    <n v="7.4690000000000003"/>
    <n v="0"/>
    <n v="21.45"/>
    <x v="2935"/>
    <n v="0"/>
    <n v="160.21005"/>
    <n v="160.21005"/>
    <s v="SD70M"/>
    <x v="25"/>
    <x v="1"/>
    <n v="4000"/>
  </r>
  <r>
    <n v="5310"/>
    <x v="5259"/>
    <x v="14"/>
    <n v="0.21600000000000019"/>
    <n v="6.984"/>
    <n v="0"/>
    <n v="1.8"/>
    <x v="2353"/>
    <n v="0"/>
    <n v="12.571200000000001"/>
    <n v="12.571200000000001"/>
    <s v="SD70M"/>
    <x v="21"/>
    <x v="1"/>
    <n v="4000"/>
  </r>
  <r>
    <n v="5311"/>
    <x v="5260"/>
    <x v="13"/>
    <n v="0.25799999999999912"/>
    <n v="8.3420000000000005"/>
    <n v="0"/>
    <n v="8.9"/>
    <x v="2351"/>
    <n v="0"/>
    <n v="74.243800000000007"/>
    <n v="74.243800000000007"/>
    <s v="SD70M"/>
    <x v="19"/>
    <x v="0"/>
    <n v="4000"/>
  </r>
  <r>
    <n v="5312"/>
    <x v="5261"/>
    <x v="47"/>
    <n v="0.27299999999999969"/>
    <n v="8.827"/>
    <n v="0"/>
    <n v="16.95"/>
    <x v="2599"/>
    <n v="0"/>
    <n v="149.61765"/>
    <n v="149.61765"/>
    <s v="SD70M"/>
    <x v="219"/>
    <x v="0"/>
    <n v="4000"/>
  </r>
  <r>
    <n v="5313"/>
    <x v="5262"/>
    <x v="15"/>
    <n v="0.22799999999999976"/>
    <n v="7.3719999999999999"/>
    <n v="0"/>
    <n v="13.35"/>
    <x v="2352"/>
    <n v="0"/>
    <n v="98.416199999999989"/>
    <n v="98.416199999999989"/>
    <s v="SD70M"/>
    <x v="26"/>
    <x v="1"/>
    <n v="4000"/>
  </r>
  <r>
    <n v="5314"/>
    <x v="5263"/>
    <x v="15"/>
    <n v="0.22799999999999976"/>
    <n v="7.3719999999999999"/>
    <n v="0"/>
    <n v="6.25"/>
    <x v="2883"/>
    <n v="0"/>
    <n v="46.075000000000003"/>
    <n v="46.075000000000003"/>
    <s v="SD70M"/>
    <x v="23"/>
    <x v="1"/>
    <n v="4000"/>
  </r>
  <r>
    <n v="5315"/>
    <x v="5264"/>
    <x v="15"/>
    <n v="0.22799999999999976"/>
    <n v="7.3719999999999999"/>
    <n v="0"/>
    <n v="34.75"/>
    <x v="2999"/>
    <n v="0"/>
    <n v="256.17700000000002"/>
    <n v="256.17700000000002"/>
    <s v="SD70M"/>
    <x v="27"/>
    <x v="1"/>
    <n v="4000"/>
  </r>
  <r>
    <n v="5316"/>
    <x v="5265"/>
    <x v="15"/>
    <n v="0.22799999999999976"/>
    <n v="7.3719999999999999"/>
    <n v="0"/>
    <n v="33.28"/>
    <x v="3204"/>
    <n v="0"/>
    <n v="245.34016"/>
    <n v="245.34016"/>
    <s v="SD70M"/>
    <x v="23"/>
    <x v="1"/>
    <n v="4000"/>
  </r>
  <r>
    <n v="5317"/>
    <x v="5266"/>
    <x v="47"/>
    <n v="0.27299999999999969"/>
    <n v="8.827"/>
    <n v="0"/>
    <n v="35.15"/>
    <x v="3095"/>
    <n v="0"/>
    <n v="310.26904999999999"/>
    <n v="310.26904999999999"/>
    <s v="SD70M"/>
    <x v="219"/>
    <x v="0"/>
    <n v="4000"/>
  </r>
  <r>
    <n v="5318"/>
    <x v="5267"/>
    <x v="15"/>
    <n v="0.22799999999999976"/>
    <n v="7.3719999999999999"/>
    <n v="0"/>
    <n v="26.6"/>
    <x v="2997"/>
    <n v="0"/>
    <n v="196.09520000000001"/>
    <n v="196.09520000000001"/>
    <s v="SD70M"/>
    <x v="27"/>
    <x v="1"/>
    <n v="4000"/>
  </r>
  <r>
    <n v="5319"/>
    <x v="5268"/>
    <x v="15"/>
    <n v="0.22799999999999976"/>
    <n v="7.3719999999999999"/>
    <n v="0"/>
    <n v="19.399999999999999"/>
    <x v="3205"/>
    <n v="0"/>
    <n v="143.01679999999999"/>
    <n v="143.01679999999999"/>
    <s v="SD70M"/>
    <x v="23"/>
    <x v="1"/>
    <n v="4000"/>
  </r>
  <r>
    <n v="5320"/>
    <x v="5269"/>
    <x v="15"/>
    <n v="0.22799999999999976"/>
    <n v="7.3719999999999999"/>
    <n v="0"/>
    <n v="24.1"/>
    <x v="3133"/>
    <n v="0"/>
    <n v="177.6652"/>
    <n v="177.6652"/>
    <s v="SD70M"/>
    <x v="23"/>
    <x v="1"/>
    <n v="4000"/>
  </r>
  <r>
    <n v="5321"/>
    <x v="5270"/>
    <x v="15"/>
    <n v="0.22799999999999976"/>
    <n v="7.3719999999999999"/>
    <n v="0"/>
    <n v="22.12"/>
    <x v="2980"/>
    <n v="0"/>
    <n v="163.06864000000002"/>
    <n v="163.06864000000002"/>
    <s v="SD70M"/>
    <x v="26"/>
    <x v="1"/>
    <n v="4000"/>
  </r>
  <r>
    <n v="5322"/>
    <x v="5271"/>
    <x v="15"/>
    <n v="0.22799999999999976"/>
    <n v="7.3719999999999999"/>
    <n v="0"/>
    <n v="28.5"/>
    <x v="2949"/>
    <n v="0"/>
    <n v="210.102"/>
    <n v="210.102"/>
    <s v="SD70M"/>
    <x v="26"/>
    <x v="1"/>
    <n v="4000"/>
  </r>
  <r>
    <n v="5323"/>
    <x v="5272"/>
    <x v="15"/>
    <n v="0.22799999999999976"/>
    <n v="7.3719999999999999"/>
    <n v="0"/>
    <n v="8.9"/>
    <x v="2351"/>
    <n v="0"/>
    <n v="65.610799999999998"/>
    <n v="65.610799999999998"/>
    <s v="SD70M"/>
    <x v="26"/>
    <x v="1"/>
    <n v="4000"/>
  </r>
  <r>
    <n v="5324"/>
    <x v="5273"/>
    <x v="15"/>
    <n v="0.22799999999999976"/>
    <n v="7.3719999999999999"/>
    <n v="0"/>
    <n v="12.59"/>
    <x v="2428"/>
    <n v="0"/>
    <n v="92.813479999999998"/>
    <n v="92.813479999999998"/>
    <s v="SD70M"/>
    <x v="23"/>
    <x v="1"/>
    <n v="4000"/>
  </r>
  <r>
    <n v="5325"/>
    <x v="5274"/>
    <x v="15"/>
    <n v="0.22799999999999976"/>
    <n v="7.3719999999999999"/>
    <n v="0"/>
    <n v="24.8"/>
    <x v="3206"/>
    <n v="0"/>
    <n v="182.82560000000001"/>
    <n v="182.82560000000001"/>
    <s v="SD70M"/>
    <x v="26"/>
    <x v="1"/>
    <n v="4000"/>
  </r>
  <r>
    <n v="5326"/>
    <x v="5275"/>
    <x v="15"/>
    <n v="0.22799999999999976"/>
    <n v="7.3719999999999999"/>
    <n v="0"/>
    <n v="22.79"/>
    <x v="2458"/>
    <n v="0"/>
    <n v="168.00788"/>
    <n v="168.00788"/>
    <s v="SD70M"/>
    <x v="26"/>
    <x v="1"/>
    <n v="4000"/>
  </r>
  <r>
    <n v="5327"/>
    <x v="5276"/>
    <x v="15"/>
    <n v="0.22799999999999976"/>
    <n v="7.3719999999999999"/>
    <n v="0"/>
    <n v="14.67"/>
    <x v="3207"/>
    <n v="0"/>
    <n v="108.14724"/>
    <n v="108.14724"/>
    <s v="SD70M"/>
    <x v="22"/>
    <x v="1"/>
    <n v="4000"/>
  </r>
  <r>
    <n v="5328"/>
    <x v="5277"/>
    <x v="15"/>
    <n v="0.22799999999999976"/>
    <n v="7.3719999999999999"/>
    <n v="0"/>
    <n v="20.95"/>
    <x v="2797"/>
    <n v="0"/>
    <n v="154.4434"/>
    <n v="154.4434"/>
    <s v="SD70M"/>
    <x v="23"/>
    <x v="1"/>
    <n v="4000"/>
  </r>
  <r>
    <n v="5329"/>
    <x v="5278"/>
    <x v="15"/>
    <n v="0.22799999999999976"/>
    <n v="7.3719999999999999"/>
    <n v="0"/>
    <n v="10.7"/>
    <x v="2889"/>
    <n v="0"/>
    <n v="78.880399999999995"/>
    <n v="78.880399999999995"/>
    <s v="SD70M"/>
    <x v="23"/>
    <x v="1"/>
    <n v="4000"/>
  </r>
  <r>
    <n v="5330"/>
    <x v="5279"/>
    <x v="15"/>
    <n v="0.22799999999999976"/>
    <n v="7.3719999999999999"/>
    <n v="0"/>
    <n v="21.4"/>
    <x v="2959"/>
    <n v="0"/>
    <n v="157.76079999999999"/>
    <n v="157.76079999999999"/>
    <s v="SD70M"/>
    <x v="26"/>
    <x v="1"/>
    <n v="4000"/>
  </r>
  <r>
    <n v="5331"/>
    <x v="5280"/>
    <x v="15"/>
    <n v="0.22799999999999976"/>
    <n v="7.3719999999999999"/>
    <n v="0"/>
    <n v="41.4"/>
    <x v="3098"/>
    <n v="0"/>
    <n v="305.20079999999996"/>
    <n v="305.20079999999996"/>
    <s v="SD70M"/>
    <x v="27"/>
    <x v="1"/>
    <n v="4000"/>
  </r>
  <r>
    <n v="5332"/>
    <x v="5281"/>
    <x v="47"/>
    <n v="0.27299999999999969"/>
    <n v="8.827"/>
    <n v="0"/>
    <n v="20.95"/>
    <x v="2797"/>
    <n v="0"/>
    <n v="184.92564999999999"/>
    <n v="184.92564999999999"/>
    <s v="SD70M"/>
    <x v="219"/>
    <x v="0"/>
    <n v="4000"/>
  </r>
  <r>
    <n v="5333"/>
    <x v="5282"/>
    <x v="14"/>
    <n v="0.21600000000000019"/>
    <n v="6.984"/>
    <n v="0"/>
    <n v="17.8"/>
    <x v="2900"/>
    <n v="0"/>
    <n v="124.3152"/>
    <n v="124.3152"/>
    <s v="SD70M"/>
    <x v="21"/>
    <x v="1"/>
    <n v="4000"/>
  </r>
  <r>
    <n v="5334"/>
    <x v="5283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335"/>
    <x v="5284"/>
    <x v="47"/>
    <n v="0.27299999999999969"/>
    <n v="8.827"/>
    <n v="0"/>
    <n v="21.81"/>
    <x v="3208"/>
    <n v="0"/>
    <n v="192.51686999999998"/>
    <n v="192.51686999999998"/>
    <s v="SD70M"/>
    <x v="219"/>
    <x v="0"/>
    <n v="4000"/>
  </r>
  <r>
    <n v="5336"/>
    <x v="5285"/>
    <x v="47"/>
    <n v="0.27299999999999969"/>
    <n v="8.827"/>
    <n v="0"/>
    <n v="30.3"/>
    <x v="2905"/>
    <n v="0"/>
    <n v="267.4581"/>
    <n v="267.4581"/>
    <s v="SD70M"/>
    <x v="219"/>
    <x v="0"/>
    <n v="4000"/>
  </r>
  <r>
    <n v="5337"/>
    <x v="5286"/>
    <x v="15"/>
    <n v="0.22799999999999976"/>
    <n v="7.3719999999999999"/>
    <n v="0"/>
    <n v="24.05"/>
    <x v="2942"/>
    <n v="0"/>
    <n v="177.29660000000001"/>
    <n v="177.29660000000001"/>
    <s v="SD70M"/>
    <x v="26"/>
    <x v="1"/>
    <n v="4000"/>
  </r>
  <r>
    <n v="5338"/>
    <x v="5287"/>
    <x v="47"/>
    <n v="0.27299999999999969"/>
    <n v="8.827"/>
    <n v="0"/>
    <n v="13.35"/>
    <x v="2352"/>
    <n v="0"/>
    <n v="117.84044999999999"/>
    <n v="117.84044999999999"/>
    <s v="SD70M"/>
    <x v="219"/>
    <x v="0"/>
    <n v="4000"/>
  </r>
  <r>
    <n v="5339"/>
    <x v="5288"/>
    <x v="15"/>
    <n v="0.22799999999999976"/>
    <n v="7.3719999999999999"/>
    <n v="0"/>
    <n v="5.84"/>
    <x v="3209"/>
    <n v="0"/>
    <n v="43.052479999999996"/>
    <n v="43.052479999999996"/>
    <s v="SD70M"/>
    <x v="23"/>
    <x v="1"/>
    <n v="4000"/>
  </r>
  <r>
    <n v="5340"/>
    <x v="5289"/>
    <x v="15"/>
    <n v="0.22799999999999976"/>
    <n v="7.3719999999999999"/>
    <n v="0"/>
    <n v="44.37"/>
    <x v="3210"/>
    <n v="0"/>
    <n v="327.09564"/>
    <n v="327.09564"/>
    <s v="SD70M"/>
    <x v="23"/>
    <x v="1"/>
    <n v="4000"/>
  </r>
  <r>
    <n v="5341"/>
    <x v="5290"/>
    <x v="14"/>
    <n v="0.21600000000000019"/>
    <n v="6.984"/>
    <n v="0"/>
    <n v="31.15"/>
    <x v="2752"/>
    <n v="0"/>
    <n v="217.55159999999998"/>
    <n v="217.55159999999998"/>
    <s v="SD70M"/>
    <x v="21"/>
    <x v="1"/>
    <n v="4000"/>
  </r>
  <r>
    <n v="5342"/>
    <x v="5291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343"/>
    <x v="5292"/>
    <x v="47"/>
    <n v="0.27299999999999969"/>
    <n v="8.827"/>
    <n v="0"/>
    <n v="13.35"/>
    <x v="2352"/>
    <n v="0"/>
    <n v="117.84044999999999"/>
    <n v="117.84044999999999"/>
    <s v="SD70M"/>
    <x v="219"/>
    <x v="0"/>
    <n v="4000"/>
  </r>
  <r>
    <n v="5344"/>
    <x v="5293"/>
    <x v="47"/>
    <n v="0.27299999999999969"/>
    <n v="8.827"/>
    <n v="0"/>
    <n v="12.85"/>
    <x v="3211"/>
    <n v="0"/>
    <n v="113.42694999999999"/>
    <n v="113.42694999999999"/>
    <s v="SD70M"/>
    <x v="219"/>
    <x v="0"/>
    <n v="4000"/>
  </r>
  <r>
    <n v="5345"/>
    <x v="5294"/>
    <x v="14"/>
    <n v="0.21600000000000019"/>
    <n v="6.984"/>
    <n v="0"/>
    <n v="35.15"/>
    <x v="3095"/>
    <n v="0"/>
    <n v="245.48759999999999"/>
    <n v="245.48759999999999"/>
    <s v="SD70M"/>
    <x v="21"/>
    <x v="1"/>
    <n v="4000"/>
  </r>
  <r>
    <n v="5346"/>
    <x v="5295"/>
    <x v="47"/>
    <n v="0.27299999999999969"/>
    <n v="8.827"/>
    <n v="0"/>
    <n v="6.3"/>
    <x v="3138"/>
    <n v="0"/>
    <n v="55.610099999999996"/>
    <n v="55.610099999999996"/>
    <s v="SD70M"/>
    <x v="219"/>
    <x v="0"/>
    <n v="4000"/>
  </r>
  <r>
    <n v="5347"/>
    <x v="5296"/>
    <x v="8"/>
    <n v="0.23099999999999987"/>
    <n v="7.4690000000000003"/>
    <n v="0"/>
    <n v="1.8"/>
    <x v="2353"/>
    <n v="0"/>
    <n v="13.4442"/>
    <n v="13.4442"/>
    <s v="SD70M"/>
    <x v="24"/>
    <x v="1"/>
    <n v="4000"/>
  </r>
  <r>
    <n v="5348"/>
    <x v="5297"/>
    <x v="8"/>
    <n v="0.23099999999999987"/>
    <n v="7.4690000000000003"/>
    <n v="0"/>
    <n v="15.2"/>
    <x v="3212"/>
    <n v="0"/>
    <n v="113.5288"/>
    <n v="113.5288"/>
    <s v="SD70M"/>
    <x v="24"/>
    <x v="1"/>
    <n v="4000"/>
  </r>
  <r>
    <n v="5349"/>
    <x v="5298"/>
    <x v="15"/>
    <n v="0.22799999999999976"/>
    <n v="7.3719999999999999"/>
    <n v="0"/>
    <n v="43.2"/>
    <x v="3213"/>
    <n v="0"/>
    <n v="318.47040000000004"/>
    <n v="318.47040000000004"/>
    <s v="SD70M"/>
    <x v="23"/>
    <x v="1"/>
    <n v="4000"/>
  </r>
  <r>
    <n v="5350"/>
    <x v="5299"/>
    <x v="15"/>
    <n v="0.22799999999999976"/>
    <n v="7.3719999999999999"/>
    <n v="0"/>
    <n v="1.8"/>
    <x v="2353"/>
    <n v="0"/>
    <n v="13.269600000000001"/>
    <n v="13.269600000000001"/>
    <s v="SD70M"/>
    <x v="26"/>
    <x v="1"/>
    <n v="4000"/>
  </r>
  <r>
    <n v="5351"/>
    <x v="5300"/>
    <x v="47"/>
    <n v="0.27299999999999969"/>
    <n v="8.827"/>
    <n v="0"/>
    <n v="24.05"/>
    <x v="2942"/>
    <n v="0"/>
    <n v="212.28935000000001"/>
    <n v="212.28935000000001"/>
    <s v="SD70M"/>
    <x v="219"/>
    <x v="0"/>
    <n v="4000"/>
  </r>
  <r>
    <n v="5352"/>
    <x v="5301"/>
    <x v="14"/>
    <n v="0.21600000000000019"/>
    <n v="6.984"/>
    <n v="0"/>
    <n v="4.45"/>
    <x v="2350"/>
    <n v="0"/>
    <n v="31.078800000000001"/>
    <n v="31.078800000000001"/>
    <s v="SD70M"/>
    <x v="21"/>
    <x v="1"/>
    <n v="4000"/>
  </r>
  <r>
    <n v="5353"/>
    <x v="5302"/>
    <x v="47"/>
    <n v="0.27299999999999969"/>
    <n v="8.827"/>
    <n v="0"/>
    <n v="1.39"/>
    <x v="2901"/>
    <n v="0"/>
    <n v="12.26953"/>
    <n v="12.26953"/>
    <s v="SD70M"/>
    <x v="219"/>
    <x v="0"/>
    <n v="4000"/>
  </r>
  <r>
    <n v="5354"/>
    <x v="5303"/>
    <x v="15"/>
    <n v="0.22799999999999976"/>
    <n v="7.3719999999999999"/>
    <n v="0"/>
    <n v="4.58"/>
    <x v="1616"/>
    <n v="0"/>
    <n v="33.763759999999998"/>
    <n v="33.763759999999998"/>
    <s v="SD70M"/>
    <x v="23"/>
    <x v="1"/>
    <n v="4000"/>
  </r>
  <r>
    <n v="5355"/>
    <x v="5304"/>
    <x v="14"/>
    <n v="0.21600000000000019"/>
    <n v="6.984"/>
    <n v="0"/>
    <n v="7.45"/>
    <x v="2892"/>
    <n v="0"/>
    <n v="52.030799999999999"/>
    <n v="52.030799999999999"/>
    <s v="SD70M"/>
    <x v="20"/>
    <x v="1"/>
    <n v="4000"/>
  </r>
  <r>
    <n v="5356"/>
    <x v="5305"/>
    <x v="12"/>
    <n v="0.26700000000000124"/>
    <n v="8.6329999999999991"/>
    <n v="0"/>
    <n v="14.7"/>
    <x v="3176"/>
    <n v="0"/>
    <n v="126.90509999999998"/>
    <n v="126.90509999999998"/>
    <s v="SD70M"/>
    <x v="18"/>
    <x v="0"/>
    <n v="4000"/>
  </r>
  <r>
    <n v="5357"/>
    <x v="5306"/>
    <x v="15"/>
    <n v="0.22799999999999976"/>
    <n v="7.3719999999999999"/>
    <n v="0"/>
    <n v="32.5"/>
    <x v="3180"/>
    <n v="0"/>
    <n v="239.59"/>
    <n v="239.59"/>
    <s v="SD70M"/>
    <x v="23"/>
    <x v="1"/>
    <n v="4000"/>
  </r>
  <r>
    <n v="5358"/>
    <x v="5307"/>
    <x v="47"/>
    <n v="0.27299999999999969"/>
    <n v="8.827"/>
    <n v="0"/>
    <n v="16.100000000000001"/>
    <x v="3187"/>
    <n v="0"/>
    <n v="142.1147"/>
    <n v="142.1147"/>
    <s v="SD70M"/>
    <x v="219"/>
    <x v="0"/>
    <n v="4000"/>
  </r>
  <r>
    <n v="5359"/>
    <x v="5308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360"/>
    <x v="5309"/>
    <x v="47"/>
    <n v="0.27299999999999969"/>
    <n v="8.827"/>
    <n v="0"/>
    <n v="4.45"/>
    <x v="2350"/>
    <n v="0"/>
    <n v="39.280149999999999"/>
    <n v="39.280149999999999"/>
    <s v="SD70M"/>
    <x v="219"/>
    <x v="0"/>
    <n v="4000"/>
  </r>
  <r>
    <n v="5361"/>
    <x v="5310"/>
    <x v="14"/>
    <n v="0.21600000000000019"/>
    <n v="6.984"/>
    <n v="0"/>
    <n v="24.05"/>
    <x v="2942"/>
    <n v="0"/>
    <n v="167.96520000000001"/>
    <n v="167.96520000000001"/>
    <s v="SD70M"/>
    <x v="21"/>
    <x v="1"/>
    <n v="4000"/>
  </r>
  <r>
    <n v="5362"/>
    <x v="5311"/>
    <x v="47"/>
    <n v="0.27299999999999969"/>
    <n v="8.827"/>
    <n v="0"/>
    <n v="12.9"/>
    <x v="2975"/>
    <n v="0"/>
    <n v="113.8683"/>
    <n v="113.8683"/>
    <s v="SD70M"/>
    <x v="219"/>
    <x v="0"/>
    <n v="4000"/>
  </r>
  <r>
    <n v="5363"/>
    <x v="5312"/>
    <x v="15"/>
    <n v="0.22799999999999976"/>
    <n v="7.3719999999999999"/>
    <n v="0"/>
    <n v="8.4499999999999993"/>
    <x v="2971"/>
    <n v="0"/>
    <n v="62.293399999999991"/>
    <n v="62.293399999999991"/>
    <s v="SD70M"/>
    <x v="23"/>
    <x v="1"/>
    <n v="4000"/>
  </r>
  <r>
    <n v="5364"/>
    <x v="5313"/>
    <x v="15"/>
    <n v="0.22799999999999976"/>
    <n v="7.3719999999999999"/>
    <n v="0"/>
    <n v="3.65"/>
    <x v="3022"/>
    <n v="0"/>
    <n v="26.907799999999998"/>
    <n v="26.907799999999998"/>
    <s v="SD70M"/>
    <x v="23"/>
    <x v="1"/>
    <n v="4000"/>
  </r>
  <r>
    <n v="5365"/>
    <x v="5314"/>
    <x v="15"/>
    <n v="0.22799999999999976"/>
    <n v="7.3719999999999999"/>
    <n v="0"/>
    <n v="10.29"/>
    <x v="3065"/>
    <n v="0"/>
    <n v="75.857879999999994"/>
    <n v="75.857879999999994"/>
    <s v="SD70M"/>
    <x v="23"/>
    <x v="1"/>
    <n v="4000"/>
  </r>
  <r>
    <n v="5366"/>
    <x v="5315"/>
    <x v="8"/>
    <n v="0.23099999999999987"/>
    <n v="7.4690000000000003"/>
    <n v="0"/>
    <n v="22.35"/>
    <x v="2701"/>
    <n v="0"/>
    <n v="166.93215000000001"/>
    <n v="166.93215000000001"/>
    <s v="SD70M"/>
    <x v="24"/>
    <x v="1"/>
    <n v="4000"/>
  </r>
  <r>
    <n v="5367"/>
    <x v="5316"/>
    <x v="15"/>
    <n v="0.22799999999999976"/>
    <n v="7.3719999999999999"/>
    <n v="0"/>
    <n v="5.4"/>
    <x v="2911"/>
    <n v="0"/>
    <n v="39.808800000000005"/>
    <n v="39.808800000000005"/>
    <s v="SD70M"/>
    <x v="26"/>
    <x v="1"/>
    <n v="4000"/>
  </r>
  <r>
    <n v="5368"/>
    <x v="5317"/>
    <x v="12"/>
    <n v="0.26700000000000124"/>
    <n v="8.6329999999999991"/>
    <n v="0"/>
    <n v="3.6"/>
    <x v="2899"/>
    <n v="0"/>
    <n v="31.078799999999998"/>
    <n v="31.078799999999998"/>
    <s v="SD70M"/>
    <x v="28"/>
    <x v="0"/>
    <n v="4000"/>
  </r>
  <r>
    <n v="5369"/>
    <x v="5318"/>
    <x v="15"/>
    <n v="0.22799999999999976"/>
    <n v="7.3719999999999999"/>
    <n v="0"/>
    <n v="23.64"/>
    <x v="3144"/>
    <n v="0"/>
    <n v="174.27408"/>
    <n v="174.27408"/>
    <s v="SD70M"/>
    <x v="23"/>
    <x v="1"/>
    <n v="4000"/>
  </r>
  <r>
    <n v="5370"/>
    <x v="5319"/>
    <x v="14"/>
    <n v="0.21600000000000019"/>
    <n v="6.984"/>
    <n v="0"/>
    <n v="32.950000000000003"/>
    <x v="2919"/>
    <n v="0"/>
    <n v="230.12280000000001"/>
    <n v="230.12280000000001"/>
    <s v="SD70M"/>
    <x v="21"/>
    <x v="1"/>
    <n v="4000"/>
  </r>
  <r>
    <n v="5371"/>
    <x v="5320"/>
    <x v="15"/>
    <n v="0.22799999999999976"/>
    <n v="7.3719999999999999"/>
    <n v="0"/>
    <n v="6.25"/>
    <x v="2883"/>
    <n v="0"/>
    <n v="46.075000000000003"/>
    <n v="46.075000000000003"/>
    <s v="SD70M"/>
    <x v="23"/>
    <x v="1"/>
    <n v="4000"/>
  </r>
  <r>
    <n v="5372"/>
    <x v="5321"/>
    <x v="14"/>
    <n v="0.21600000000000019"/>
    <n v="6.984"/>
    <n v="0"/>
    <n v="33"/>
    <x v="3214"/>
    <n v="0"/>
    <n v="230.47200000000001"/>
    <n v="230.47200000000001"/>
    <s v="SD70M"/>
    <x v="21"/>
    <x v="1"/>
    <n v="4000"/>
  </r>
  <r>
    <n v="5373"/>
    <x v="5322"/>
    <x v="15"/>
    <n v="0.22799999999999976"/>
    <n v="7.3719999999999999"/>
    <n v="0"/>
    <n v="26.68"/>
    <x v="3215"/>
    <n v="0"/>
    <n v="196.68495999999999"/>
    <n v="196.68495999999999"/>
    <s v="SD70M"/>
    <x v="23"/>
    <x v="1"/>
    <n v="4000"/>
  </r>
  <r>
    <n v="5374"/>
    <x v="5323"/>
    <x v="14"/>
    <n v="0.21600000000000019"/>
    <n v="6.984"/>
    <n v="0"/>
    <n v="31.43"/>
    <x v="3216"/>
    <n v="0"/>
    <n v="219.50711999999999"/>
    <n v="219.50711999999999"/>
    <s v="SD70M"/>
    <x v="20"/>
    <x v="1"/>
    <n v="4000"/>
  </r>
  <r>
    <n v="5375"/>
    <x v="5324"/>
    <x v="47"/>
    <n v="0.27299999999999969"/>
    <n v="8.827"/>
    <n v="0"/>
    <n v="23.13"/>
    <x v="3217"/>
    <n v="0"/>
    <n v="204.16851"/>
    <n v="204.16851"/>
    <s v="SD70M"/>
    <x v="219"/>
    <x v="0"/>
    <n v="4000"/>
  </r>
  <r>
    <n v="5376"/>
    <x v="5325"/>
    <x v="8"/>
    <n v="0.23099999999999987"/>
    <n v="7.4690000000000003"/>
    <n v="0"/>
    <n v="1.8"/>
    <x v="2353"/>
    <n v="0"/>
    <n v="13.4442"/>
    <n v="13.4442"/>
    <s v="SD70M"/>
    <x v="24"/>
    <x v="1"/>
    <n v="4000"/>
  </r>
  <r>
    <n v="5377"/>
    <x v="5326"/>
    <x v="15"/>
    <n v="0.22799999999999976"/>
    <n v="7.3719999999999999"/>
    <n v="0"/>
    <n v="51.5"/>
    <x v="3218"/>
    <n v="0"/>
    <n v="379.65800000000002"/>
    <n v="379.65800000000002"/>
    <s v="SD70M"/>
    <x v="23"/>
    <x v="1"/>
    <n v="4000"/>
  </r>
  <r>
    <n v="5378"/>
    <x v="5327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379"/>
    <x v="5328"/>
    <x v="47"/>
    <n v="0.27299999999999969"/>
    <n v="8.827"/>
    <n v="0"/>
    <n v="9.85"/>
    <x v="3189"/>
    <n v="0"/>
    <n v="86.945949999999996"/>
    <n v="86.945949999999996"/>
    <s v="SD70M"/>
    <x v="219"/>
    <x v="0"/>
    <n v="4000"/>
  </r>
  <r>
    <n v="5380"/>
    <x v="5329"/>
    <x v="14"/>
    <n v="0.21600000000000019"/>
    <n v="6.984"/>
    <n v="0"/>
    <n v="24.05"/>
    <x v="2942"/>
    <n v="0"/>
    <n v="167.96520000000001"/>
    <n v="167.96520000000001"/>
    <s v="SD70M"/>
    <x v="21"/>
    <x v="1"/>
    <n v="4000"/>
  </r>
  <r>
    <n v="5381"/>
    <x v="5330"/>
    <x v="14"/>
    <n v="0.21600000000000019"/>
    <n v="6.984"/>
    <n v="0"/>
    <n v="12.45"/>
    <x v="3219"/>
    <n v="0"/>
    <n v="86.950800000000001"/>
    <n v="86.950800000000001"/>
    <s v="SD70M"/>
    <x v="21"/>
    <x v="1"/>
    <n v="4000"/>
  </r>
  <r>
    <n v="5382"/>
    <x v="5331"/>
    <x v="14"/>
    <n v="0.21600000000000019"/>
    <n v="6.984"/>
    <n v="0"/>
    <n v="4.45"/>
    <x v="2350"/>
    <n v="0"/>
    <n v="31.078800000000001"/>
    <n v="31.078800000000001"/>
    <s v="SD70M"/>
    <x v="21"/>
    <x v="1"/>
    <n v="4000"/>
  </r>
  <r>
    <n v="5383"/>
    <x v="5332"/>
    <x v="14"/>
    <n v="0.21600000000000019"/>
    <n v="6.984"/>
    <n v="0"/>
    <n v="32.049999999999997"/>
    <x v="3220"/>
    <n v="0"/>
    <n v="223.83719999999997"/>
    <n v="223.83719999999997"/>
    <s v="SD70M"/>
    <x v="21"/>
    <x v="1"/>
    <n v="4000"/>
  </r>
  <r>
    <n v="5384"/>
    <x v="5333"/>
    <x v="14"/>
    <n v="0.21600000000000019"/>
    <n v="6.984"/>
    <n v="0"/>
    <n v="13.35"/>
    <x v="2352"/>
    <n v="0"/>
    <n v="93.236400000000003"/>
    <n v="93.236400000000003"/>
    <s v="SD70M"/>
    <x v="21"/>
    <x v="1"/>
    <n v="4000"/>
  </r>
  <r>
    <n v="5385"/>
    <x v="5334"/>
    <x v="15"/>
    <n v="0.22799999999999976"/>
    <n v="7.3719999999999999"/>
    <n v="0"/>
    <n v="21.4"/>
    <x v="2959"/>
    <n v="0"/>
    <n v="157.76079999999999"/>
    <n v="157.76079999999999"/>
    <s v="SD70M"/>
    <x v="23"/>
    <x v="1"/>
    <n v="4000"/>
  </r>
  <r>
    <n v="5386"/>
    <x v="5335"/>
    <x v="14"/>
    <n v="0.21600000000000019"/>
    <n v="6.984"/>
    <n v="0"/>
    <n v="26.44"/>
    <x v="3221"/>
    <n v="0"/>
    <n v="184.65696"/>
    <n v="184.65696"/>
    <s v="SD70M"/>
    <x v="21"/>
    <x v="1"/>
    <n v="4000"/>
  </r>
  <r>
    <n v="5387"/>
    <x v="5336"/>
    <x v="15"/>
    <n v="0.22799999999999976"/>
    <n v="7.3719999999999999"/>
    <n v="0"/>
    <n v="19.34"/>
    <x v="3222"/>
    <n v="0"/>
    <n v="142.57447999999999"/>
    <n v="142.57447999999999"/>
    <s v="SD70M"/>
    <x v="23"/>
    <x v="1"/>
    <n v="4000"/>
  </r>
  <r>
    <n v="5388"/>
    <x v="5337"/>
    <x v="47"/>
    <n v="0.27299999999999969"/>
    <n v="8.827"/>
    <n v="0"/>
    <n v="22.25"/>
    <x v="2946"/>
    <n v="0"/>
    <n v="196.40074999999999"/>
    <n v="196.40074999999999"/>
    <s v="SD70M"/>
    <x v="219"/>
    <x v="0"/>
    <n v="4000"/>
  </r>
  <r>
    <n v="5389"/>
    <x v="5338"/>
    <x v="14"/>
    <n v="0.21600000000000019"/>
    <n v="6.984"/>
    <n v="0"/>
    <n v="58.22"/>
    <x v="3223"/>
    <n v="0"/>
    <n v="406.60847999999999"/>
    <n v="406.60847999999999"/>
    <s v="SD70M"/>
    <x v="20"/>
    <x v="1"/>
    <n v="4000"/>
  </r>
  <r>
    <n v="5390"/>
    <x v="5339"/>
    <x v="14"/>
    <n v="0.21600000000000019"/>
    <n v="6.984"/>
    <n v="0"/>
    <n v="13.7"/>
    <x v="2938"/>
    <n v="0"/>
    <n v="95.680799999999991"/>
    <n v="95.680799999999991"/>
    <s v="SD70M"/>
    <x v="21"/>
    <x v="1"/>
    <n v="4000"/>
  </r>
  <r>
    <n v="5391"/>
    <x v="5340"/>
    <x v="14"/>
    <n v="0.21600000000000019"/>
    <n v="6.984"/>
    <n v="0"/>
    <n v="14.3"/>
    <x v="3013"/>
    <n v="0"/>
    <n v="99.871200000000002"/>
    <n v="99.871200000000002"/>
    <s v="SD70M"/>
    <x v="21"/>
    <x v="1"/>
    <n v="4000"/>
  </r>
  <r>
    <n v="5392"/>
    <x v="5341"/>
    <x v="47"/>
    <n v="0.27299999999999969"/>
    <n v="8.827"/>
    <n v="0"/>
    <n v="1.8"/>
    <x v="2353"/>
    <n v="0"/>
    <n v="15.8886"/>
    <n v="15.8886"/>
    <s v="SD70M"/>
    <x v="219"/>
    <x v="0"/>
    <n v="4000"/>
  </r>
  <r>
    <n v="5393"/>
    <x v="5342"/>
    <x v="14"/>
    <n v="0.21600000000000019"/>
    <n v="6.984"/>
    <n v="0"/>
    <n v="40.049999999999997"/>
    <x v="2917"/>
    <n v="0"/>
    <n v="279.70919999999995"/>
    <n v="279.70919999999995"/>
    <s v="SD70M"/>
    <x v="20"/>
    <x v="1"/>
    <n v="4000"/>
  </r>
  <r>
    <n v="5394"/>
    <x v="5343"/>
    <x v="14"/>
    <n v="0.21600000000000019"/>
    <n v="6.984"/>
    <n v="0"/>
    <n v="17.8"/>
    <x v="2900"/>
    <n v="0"/>
    <n v="124.3152"/>
    <n v="124.3152"/>
    <s v="SD70M"/>
    <x v="21"/>
    <x v="1"/>
    <n v="4000"/>
  </r>
  <r>
    <n v="5395"/>
    <x v="5344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396"/>
    <x v="5345"/>
    <x v="14"/>
    <n v="0.21600000000000019"/>
    <n v="6.984"/>
    <n v="0"/>
    <n v="6.25"/>
    <x v="2883"/>
    <n v="0"/>
    <n v="43.65"/>
    <n v="43.65"/>
    <s v="SD70M"/>
    <x v="21"/>
    <x v="1"/>
    <n v="4000"/>
  </r>
  <r>
    <n v="5397"/>
    <x v="5346"/>
    <x v="47"/>
    <n v="0.27299999999999969"/>
    <n v="8.827"/>
    <n v="0"/>
    <n v="28.55"/>
    <x v="3224"/>
    <n v="0"/>
    <n v="252.01085"/>
    <n v="252.01085"/>
    <s v="SD70M"/>
    <x v="219"/>
    <x v="0"/>
    <n v="4000"/>
  </r>
  <r>
    <n v="5398"/>
    <x v="5347"/>
    <x v="47"/>
    <n v="0.27299999999999969"/>
    <n v="8.827"/>
    <n v="0"/>
    <n v="17"/>
    <x v="3225"/>
    <n v="0"/>
    <n v="150.059"/>
    <n v="150.059"/>
    <s v="SD70M"/>
    <x v="219"/>
    <x v="0"/>
    <n v="4000"/>
  </r>
  <r>
    <n v="5399"/>
    <x v="5348"/>
    <x v="15"/>
    <n v="0.22799999999999976"/>
    <n v="7.3719999999999999"/>
    <n v="0"/>
    <n v="44.65"/>
    <x v="3226"/>
    <n v="0"/>
    <n v="329.15979999999996"/>
    <n v="329.15979999999996"/>
    <s v="SD70M"/>
    <x v="22"/>
    <x v="1"/>
    <n v="4000"/>
  </r>
  <r>
    <n v="5400"/>
    <x v="5349"/>
    <x v="13"/>
    <n v="0.25799999999999912"/>
    <n v="8.3420000000000005"/>
    <n v="0"/>
    <n v="1.8"/>
    <x v="2353"/>
    <n v="0"/>
    <n v="15.015600000000001"/>
    <n v="15.015600000000001"/>
    <s v="SD70M"/>
    <x v="19"/>
    <x v="0"/>
    <n v="4000"/>
  </r>
  <r>
    <n v="5401"/>
    <x v="5350"/>
    <x v="47"/>
    <n v="0.27299999999999969"/>
    <n v="8.827"/>
    <n v="0"/>
    <n v="13.49"/>
    <x v="3227"/>
    <n v="0"/>
    <n v="119.07623"/>
    <n v="119.07623"/>
    <s v="SD70M"/>
    <x v="219"/>
    <x v="0"/>
    <n v="4000"/>
  </r>
  <r>
    <n v="5402"/>
    <x v="5351"/>
    <x v="47"/>
    <n v="0.27299999999999969"/>
    <n v="8.827"/>
    <n v="0"/>
    <n v="40.049999999999997"/>
    <x v="2917"/>
    <n v="0"/>
    <n v="353.52134999999998"/>
    <n v="353.52134999999998"/>
    <s v="SD70M"/>
    <x v="219"/>
    <x v="0"/>
    <n v="4000"/>
  </r>
  <r>
    <n v="5403"/>
    <x v="5352"/>
    <x v="47"/>
    <n v="0.27299999999999969"/>
    <n v="8.827"/>
    <n v="0"/>
    <n v="25.45"/>
    <x v="3228"/>
    <n v="0"/>
    <n v="224.64714999999998"/>
    <n v="224.64714999999998"/>
    <s v="SD70M"/>
    <x v="219"/>
    <x v="0"/>
    <n v="4000"/>
  </r>
  <r>
    <n v="5404"/>
    <x v="5353"/>
    <x v="15"/>
    <n v="0.22799999999999976"/>
    <n v="7.3719999999999999"/>
    <n v="0"/>
    <n v="10.75"/>
    <x v="3229"/>
    <n v="0"/>
    <n v="79.248999999999995"/>
    <n v="79.248999999999995"/>
    <s v="SD70M"/>
    <x v="23"/>
    <x v="1"/>
    <n v="4000"/>
  </r>
  <r>
    <n v="5405"/>
    <x v="5354"/>
    <x v="15"/>
    <n v="0.22799999999999976"/>
    <n v="7.3719999999999999"/>
    <n v="0"/>
    <n v="8.0500000000000007"/>
    <x v="2359"/>
    <n v="0"/>
    <n v="59.344600000000007"/>
    <n v="59.344600000000007"/>
    <s v="SD70M"/>
    <x v="23"/>
    <x v="1"/>
    <n v="4000"/>
  </r>
  <r>
    <n v="5406"/>
    <x v="5355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407"/>
    <x v="5356"/>
    <x v="15"/>
    <n v="0.22799999999999976"/>
    <n v="7.3719999999999999"/>
    <n v="0"/>
    <n v="10.7"/>
    <x v="2889"/>
    <n v="0"/>
    <n v="78.880399999999995"/>
    <n v="78.880399999999995"/>
    <s v="SD70M"/>
    <x v="23"/>
    <x v="1"/>
    <n v="4000"/>
  </r>
  <r>
    <n v="5408"/>
    <x v="5357"/>
    <x v="8"/>
    <n v="0.23099999999999987"/>
    <n v="7.4690000000000003"/>
    <n v="0"/>
    <n v="5.85"/>
    <x v="3079"/>
    <n v="0"/>
    <n v="43.693649999999998"/>
    <n v="43.693649999999998"/>
    <s v="SD70M"/>
    <x v="24"/>
    <x v="1"/>
    <n v="4000"/>
  </r>
  <r>
    <n v="5409"/>
    <x v="5358"/>
    <x v="14"/>
    <n v="0.21600000000000019"/>
    <n v="6.984"/>
    <n v="0"/>
    <n v="34.700000000000003"/>
    <x v="3230"/>
    <n v="0"/>
    <n v="242.34480000000002"/>
    <n v="242.34480000000002"/>
    <s v="SD70M"/>
    <x v="21"/>
    <x v="1"/>
    <n v="4000"/>
  </r>
  <r>
    <n v="5410"/>
    <x v="5359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411"/>
    <x v="5360"/>
    <x v="14"/>
    <n v="0.21600000000000019"/>
    <n v="6.984"/>
    <n v="0"/>
    <n v="1.8"/>
    <x v="2353"/>
    <n v="0"/>
    <n v="12.571200000000001"/>
    <n v="12.571200000000001"/>
    <s v="SD70M"/>
    <x v="21"/>
    <x v="1"/>
    <n v="4000"/>
  </r>
  <r>
    <n v="5412"/>
    <x v="5361"/>
    <x v="15"/>
    <n v="0.22799999999999976"/>
    <n v="7.3719999999999999"/>
    <n v="0"/>
    <n v="22.79"/>
    <x v="2458"/>
    <n v="0"/>
    <n v="168.00788"/>
    <n v="168.00788"/>
    <s v="SD70M"/>
    <x v="22"/>
    <x v="1"/>
    <n v="4000"/>
  </r>
  <r>
    <n v="5413"/>
    <x v="5362"/>
    <x v="47"/>
    <n v="0.27299999999999969"/>
    <n v="8.827"/>
    <n v="0"/>
    <n v="30.3"/>
    <x v="2905"/>
    <n v="0"/>
    <n v="267.4581"/>
    <n v="267.4581"/>
    <s v="SD70M"/>
    <x v="219"/>
    <x v="0"/>
    <n v="4000"/>
  </r>
  <r>
    <n v="5414"/>
    <x v="5363"/>
    <x v="47"/>
    <n v="0.27299999999999969"/>
    <n v="8.827"/>
    <n v="0"/>
    <n v="15.15"/>
    <x v="2941"/>
    <n v="0"/>
    <n v="133.72905"/>
    <n v="133.72905"/>
    <s v="SD70M"/>
    <x v="219"/>
    <x v="0"/>
    <n v="4000"/>
  </r>
  <r>
    <n v="5415"/>
    <x v="5364"/>
    <x v="12"/>
    <n v="0.26700000000000124"/>
    <n v="8.6329999999999991"/>
    <n v="0"/>
    <n v="22.25"/>
    <x v="2946"/>
    <n v="0"/>
    <n v="192.08424999999997"/>
    <n v="192.08424999999997"/>
    <s v="SD70M"/>
    <x v="220"/>
    <x v="0"/>
    <n v="4000"/>
  </r>
  <r>
    <n v="5416"/>
    <x v="5365"/>
    <x v="14"/>
    <n v="0.21600000000000019"/>
    <n v="6.984"/>
    <n v="0"/>
    <n v="30.454999999999998"/>
    <x v="3231"/>
    <n v="0"/>
    <n v="212.69771999999998"/>
    <n v="212.69771999999998"/>
    <s v="SD70M"/>
    <x v="20"/>
    <x v="1"/>
    <n v="4000"/>
  </r>
  <r>
    <n v="5417"/>
    <x v="5366"/>
    <x v="15"/>
    <n v="0.22799999999999976"/>
    <n v="7.3719999999999999"/>
    <n v="0"/>
    <n v="4"/>
    <x v="2998"/>
    <n v="0"/>
    <n v="29.488"/>
    <n v="29.488"/>
    <s v="SD70M"/>
    <x v="23"/>
    <x v="1"/>
    <n v="4000"/>
  </r>
  <r>
    <n v="5418"/>
    <x v="5367"/>
    <x v="47"/>
    <n v="0.27299999999999969"/>
    <n v="8.827"/>
    <n v="0"/>
    <n v="6.25"/>
    <x v="2883"/>
    <n v="0"/>
    <n v="55.168750000000003"/>
    <n v="55.168750000000003"/>
    <s v="SD70M"/>
    <x v="219"/>
    <x v="0"/>
    <n v="4000"/>
  </r>
  <r>
    <n v="5419"/>
    <x v="5368"/>
    <x v="15"/>
    <n v="0.22799999999999976"/>
    <n v="7.3719999999999999"/>
    <n v="0"/>
    <n v="45.85"/>
    <x v="3232"/>
    <n v="0"/>
    <n v="338.00619999999998"/>
    <n v="338.00619999999998"/>
    <s v="SD70M"/>
    <x v="23"/>
    <x v="1"/>
    <n v="4000"/>
  </r>
  <r>
    <n v="5420"/>
    <x v="5369"/>
    <x v="15"/>
    <n v="0.22799999999999976"/>
    <n v="7.3719999999999999"/>
    <n v="0"/>
    <n v="19.100000000000001"/>
    <x v="3036"/>
    <n v="0"/>
    <n v="140.80520000000001"/>
    <n v="140.80520000000001"/>
    <s v="SD70M"/>
    <x v="23"/>
    <x v="1"/>
    <n v="4000"/>
  </r>
  <r>
    <n v="5421"/>
    <x v="5370"/>
    <x v="15"/>
    <n v="0.22799999999999976"/>
    <n v="7.3719999999999999"/>
    <n v="0"/>
    <n v="10.84"/>
    <x v="2659"/>
    <n v="0"/>
    <n v="79.912480000000002"/>
    <n v="79.912480000000002"/>
    <s v="SD70M"/>
    <x v="23"/>
    <x v="1"/>
    <n v="4000"/>
  </r>
  <r>
    <n v="5422"/>
    <x v="5371"/>
    <x v="8"/>
    <n v="0.23099999999999987"/>
    <n v="7.4690000000000003"/>
    <n v="0"/>
    <n v="4.99"/>
    <x v="2933"/>
    <n v="0"/>
    <n v="37.270310000000002"/>
    <n v="37.270310000000002"/>
    <s v="SD70M"/>
    <x v="25"/>
    <x v="1"/>
    <n v="4000"/>
  </r>
  <r>
    <n v="5423"/>
    <x v="5372"/>
    <x v="14"/>
    <n v="0.21600000000000019"/>
    <n v="6.984"/>
    <n v="0"/>
    <n v="26.25"/>
    <x v="3081"/>
    <n v="0"/>
    <n v="183.33"/>
    <n v="183.33"/>
    <s v="SD70M"/>
    <x v="20"/>
    <x v="1"/>
    <n v="4000"/>
  </r>
  <r>
    <n v="5424"/>
    <x v="5373"/>
    <x v="47"/>
    <n v="0.27299999999999969"/>
    <n v="8.827"/>
    <n v="0"/>
    <n v="69.62"/>
    <x v="3233"/>
    <n v="0"/>
    <n v="614.53574000000003"/>
    <n v="614.53574000000003"/>
    <s v="SD70M"/>
    <x v="219"/>
    <x v="0"/>
    <n v="4000"/>
  </r>
  <r>
    <n v="5425"/>
    <x v="5374"/>
    <x v="15"/>
    <n v="0.22799999999999976"/>
    <n v="7.3719999999999999"/>
    <n v="0"/>
    <n v="43.2"/>
    <x v="3213"/>
    <n v="0"/>
    <n v="318.47040000000004"/>
    <n v="318.47040000000004"/>
    <s v="SD70M"/>
    <x v="23"/>
    <x v="1"/>
    <n v="4000"/>
  </r>
  <r>
    <n v="5426"/>
    <x v="5375"/>
    <x v="8"/>
    <n v="0.23099999999999987"/>
    <n v="7.4690000000000003"/>
    <n v="0"/>
    <n v="31.05"/>
    <x v="3170"/>
    <n v="0"/>
    <n v="231.91245000000001"/>
    <n v="231.91245000000001"/>
    <s v="SD70M"/>
    <x v="25"/>
    <x v="1"/>
    <n v="4000"/>
  </r>
  <r>
    <n v="5427"/>
    <x v="5376"/>
    <x v="14"/>
    <n v="0.21600000000000019"/>
    <n v="6.984"/>
    <n v="0"/>
    <n v="10.7"/>
    <x v="2889"/>
    <n v="0"/>
    <n v="74.728799999999993"/>
    <n v="74.728799999999993"/>
    <s v="SD70M"/>
    <x v="20"/>
    <x v="1"/>
    <n v="4000"/>
  </r>
  <r>
    <n v="5428"/>
    <x v="5377"/>
    <x v="14"/>
    <n v="0.21600000000000019"/>
    <n v="6.984"/>
    <n v="0"/>
    <n v="7.2"/>
    <x v="3234"/>
    <n v="0"/>
    <n v="50.284800000000004"/>
    <n v="50.284800000000004"/>
    <s v="SD70M"/>
    <x v="21"/>
    <x v="1"/>
    <n v="4000"/>
  </r>
  <r>
    <n v="5429"/>
    <x v="5378"/>
    <x v="14"/>
    <n v="0.21600000000000019"/>
    <n v="6.984"/>
    <n v="0"/>
    <n v="17.989999999999998"/>
    <x v="2357"/>
    <n v="0"/>
    <n v="125.64215999999999"/>
    <n v="125.64215999999999"/>
    <s v="SD70M"/>
    <x v="21"/>
    <x v="1"/>
    <n v="4000"/>
  </r>
  <r>
    <n v="5430"/>
    <x v="5379"/>
    <x v="47"/>
    <n v="0.27299999999999969"/>
    <n v="8.827"/>
    <n v="0"/>
    <n v="11.65"/>
    <x v="3235"/>
    <n v="0"/>
    <n v="102.83455000000001"/>
    <n v="102.83455000000001"/>
    <s v="SD70M"/>
    <x v="219"/>
    <x v="0"/>
    <n v="4000"/>
  </r>
  <r>
    <n v="5431"/>
    <x v="5380"/>
    <x v="15"/>
    <n v="0.22799999999999976"/>
    <n v="7.3719999999999999"/>
    <n v="0"/>
    <n v="16.55"/>
    <x v="3044"/>
    <n v="0"/>
    <n v="122.00660000000001"/>
    <n v="122.00660000000001"/>
    <s v="SD70M"/>
    <x v="23"/>
    <x v="1"/>
    <n v="4000"/>
  </r>
  <r>
    <n v="5432"/>
    <x v="5381"/>
    <x v="14"/>
    <n v="0.21600000000000019"/>
    <n v="6.984"/>
    <n v="0"/>
    <n v="10.3"/>
    <x v="3236"/>
    <n v="0"/>
    <n v="71.935200000000009"/>
    <n v="71.935200000000009"/>
    <s v="SD70M"/>
    <x v="20"/>
    <x v="1"/>
    <n v="4000"/>
  </r>
  <r>
    <n v="5433"/>
    <x v="5382"/>
    <x v="15"/>
    <n v="0.22799999999999976"/>
    <n v="7.3719999999999999"/>
    <n v="0"/>
    <n v="43.6"/>
    <x v="3237"/>
    <n v="0"/>
    <n v="321.41919999999999"/>
    <n v="321.41919999999999"/>
    <s v="SD70M"/>
    <x v="23"/>
    <x v="1"/>
    <n v="4000"/>
  </r>
  <r>
    <n v="5434"/>
    <x v="5383"/>
    <x v="15"/>
    <n v="0.22799999999999976"/>
    <n v="7.3719999999999999"/>
    <n v="0"/>
    <n v="2.78"/>
    <x v="3075"/>
    <n v="0"/>
    <n v="20.494159999999997"/>
    <n v="20.494159999999997"/>
    <s v="SD70M"/>
    <x v="23"/>
    <x v="1"/>
    <n v="4000"/>
  </r>
  <r>
    <n v="5435"/>
    <x v="5384"/>
    <x v="14"/>
    <n v="0.21600000000000019"/>
    <n v="6.984"/>
    <n v="0"/>
    <n v="15.15"/>
    <x v="2941"/>
    <n v="0"/>
    <n v="105.80760000000001"/>
    <n v="105.80760000000001"/>
    <s v="SD70M"/>
    <x v="20"/>
    <x v="1"/>
    <n v="4000"/>
  </r>
  <r>
    <n v="5436"/>
    <x v="5385"/>
    <x v="14"/>
    <n v="0.21600000000000019"/>
    <n v="6.984"/>
    <n v="0"/>
    <n v="16.2"/>
    <x v="3238"/>
    <n v="0"/>
    <n v="113.1408"/>
    <n v="113.1408"/>
    <s v="SD70M"/>
    <x v="21"/>
    <x v="1"/>
    <n v="4000"/>
  </r>
  <r>
    <n v="5437"/>
    <x v="5386"/>
    <x v="14"/>
    <n v="0.21600000000000019"/>
    <n v="6.984"/>
    <n v="0"/>
    <n v="24.99"/>
    <x v="3239"/>
    <n v="0"/>
    <n v="174.53016"/>
    <n v="174.53016"/>
    <s v="SD70M"/>
    <x v="20"/>
    <x v="1"/>
    <n v="4000"/>
  </r>
  <r>
    <n v="5438"/>
    <x v="5387"/>
    <x v="15"/>
    <n v="0.22799999999999976"/>
    <n v="7.3719999999999999"/>
    <n v="0"/>
    <n v="63.65"/>
    <x v="3240"/>
    <n v="0"/>
    <n v="469.2278"/>
    <n v="469.2278"/>
    <s v="SD70M"/>
    <x v="23"/>
    <x v="1"/>
    <n v="4000"/>
  </r>
  <r>
    <n v="5439"/>
    <x v="5388"/>
    <x v="47"/>
    <n v="0.27299999999999969"/>
    <n v="8.827"/>
    <n v="0"/>
    <n v="6.25"/>
    <x v="2883"/>
    <n v="0"/>
    <n v="55.168750000000003"/>
    <n v="55.168750000000003"/>
    <s v="SD70M"/>
    <x v="219"/>
    <x v="0"/>
    <n v="4000"/>
  </r>
  <r>
    <n v="5440"/>
    <x v="5389"/>
    <x v="15"/>
    <n v="0.22799999999999976"/>
    <n v="7.3719999999999999"/>
    <n v="0"/>
    <n v="19.600000000000001"/>
    <x v="2902"/>
    <n v="0"/>
    <n v="144.49120000000002"/>
    <n v="144.49120000000002"/>
    <s v="SD70M"/>
    <x v="23"/>
    <x v="1"/>
    <n v="4000"/>
  </r>
  <r>
    <n v="5441"/>
    <x v="5390"/>
    <x v="47"/>
    <n v="0.27299999999999969"/>
    <n v="8.827"/>
    <n v="0"/>
    <n v="10.7"/>
    <x v="2889"/>
    <n v="0"/>
    <n v="94.448899999999995"/>
    <n v="94.448899999999995"/>
    <s v="SD70M"/>
    <x v="219"/>
    <x v="0"/>
    <n v="4000"/>
  </r>
  <r>
    <n v="5442"/>
    <x v="5391"/>
    <x v="15"/>
    <n v="0.22799999999999976"/>
    <n v="7.3719999999999999"/>
    <n v="0"/>
    <n v="26.6"/>
    <x v="2997"/>
    <n v="0"/>
    <n v="196.09520000000001"/>
    <n v="196.09520000000001"/>
    <s v="SD70M"/>
    <x v="23"/>
    <x v="1"/>
    <n v="4000"/>
  </r>
  <r>
    <n v="5443"/>
    <x v="5392"/>
    <x v="14"/>
    <n v="0.21600000000000019"/>
    <n v="6.984"/>
    <n v="0"/>
    <n v="66.75"/>
    <x v="3241"/>
    <n v="0"/>
    <n v="466.18200000000002"/>
    <n v="466.18200000000002"/>
    <s v="SD70M"/>
    <x v="21"/>
    <x v="1"/>
    <n v="4000"/>
  </r>
  <r>
    <n v="5444"/>
    <x v="5393"/>
    <x v="15"/>
    <n v="0.22799999999999976"/>
    <n v="7.3719999999999999"/>
    <n v="0"/>
    <n v="25"/>
    <x v="3242"/>
    <n v="0"/>
    <n v="184.3"/>
    <n v="184.3"/>
    <s v="SD70M"/>
    <x v="23"/>
    <x v="1"/>
    <n v="4000"/>
  </r>
  <r>
    <n v="5445"/>
    <x v="5394"/>
    <x v="47"/>
    <n v="0.27299999999999969"/>
    <n v="8.827"/>
    <n v="0"/>
    <n v="31.15"/>
    <x v="2752"/>
    <n v="0"/>
    <n v="274.96105"/>
    <n v="274.96105"/>
    <s v="SD70M"/>
    <x v="219"/>
    <x v="0"/>
    <n v="4000"/>
  </r>
  <r>
    <n v="5446"/>
    <x v="5395"/>
    <x v="15"/>
    <n v="0.22799999999999976"/>
    <n v="7.3719999999999999"/>
    <n v="0"/>
    <n v="6.3"/>
    <x v="3138"/>
    <n v="0"/>
    <n v="46.443599999999996"/>
    <n v="46.443599999999996"/>
    <s v="SD70M"/>
    <x v="23"/>
    <x v="1"/>
    <n v="4000"/>
  </r>
  <r>
    <n v="5447"/>
    <x v="5396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448"/>
    <x v="5397"/>
    <x v="47"/>
    <n v="0.27299999999999969"/>
    <n v="8.827"/>
    <n v="0"/>
    <n v="12.9"/>
    <x v="2975"/>
    <n v="0"/>
    <n v="113.8683"/>
    <n v="113.8683"/>
    <s v="SD70M"/>
    <x v="219"/>
    <x v="0"/>
    <n v="4000"/>
  </r>
  <r>
    <n v="5449"/>
    <x v="5398"/>
    <x v="15"/>
    <n v="0.22799999999999976"/>
    <n v="7.3719999999999999"/>
    <n v="0"/>
    <n v="1.39"/>
    <x v="2901"/>
    <n v="0"/>
    <n v="10.247079999999999"/>
    <n v="10.247079999999999"/>
    <s v="SD70M"/>
    <x v="26"/>
    <x v="1"/>
    <n v="4000"/>
  </r>
  <r>
    <n v="5450"/>
    <x v="5399"/>
    <x v="15"/>
    <n v="0.22799999999999976"/>
    <n v="7.3719999999999999"/>
    <n v="0"/>
    <n v="40.42"/>
    <x v="3030"/>
    <n v="0"/>
    <n v="297.97624000000002"/>
    <n v="297.97624000000002"/>
    <s v="SD70M"/>
    <x v="23"/>
    <x v="1"/>
    <n v="4000"/>
  </r>
  <r>
    <n v="5451"/>
    <x v="5400"/>
    <x v="15"/>
    <n v="0.22799999999999976"/>
    <n v="7.3719999999999999"/>
    <n v="0"/>
    <n v="10.7"/>
    <x v="2889"/>
    <n v="0"/>
    <n v="78.880399999999995"/>
    <n v="78.880399999999995"/>
    <s v="SD70M"/>
    <x v="27"/>
    <x v="1"/>
    <n v="4000"/>
  </r>
  <r>
    <n v="5452"/>
    <x v="5401"/>
    <x v="15"/>
    <n v="0.22799999999999976"/>
    <n v="7.3719999999999999"/>
    <n v="0"/>
    <n v="24.19"/>
    <x v="3243"/>
    <n v="0"/>
    <n v="178.32868000000002"/>
    <n v="178.32868000000002"/>
    <s v="SD70M"/>
    <x v="23"/>
    <x v="1"/>
    <n v="4000"/>
  </r>
  <r>
    <n v="5453"/>
    <x v="5402"/>
    <x v="15"/>
    <n v="0.22799999999999976"/>
    <n v="7.3719999999999999"/>
    <n v="0"/>
    <n v="60.45"/>
    <x v="2983"/>
    <n v="0"/>
    <n v="445.63740000000001"/>
    <n v="445.63740000000001"/>
    <s v="SD70M"/>
    <x v="23"/>
    <x v="1"/>
    <n v="4000"/>
  </r>
  <r>
    <n v="5454"/>
    <x v="5403"/>
    <x v="14"/>
    <n v="0.21600000000000019"/>
    <n v="6.984"/>
    <n v="0"/>
    <n v="17.350000000000001"/>
    <x v="3021"/>
    <n v="0"/>
    <n v="121.17240000000001"/>
    <n v="121.17240000000001"/>
    <s v="SD70M"/>
    <x v="21"/>
    <x v="1"/>
    <n v="4000"/>
  </r>
  <r>
    <n v="5455"/>
    <x v="5404"/>
    <x v="14"/>
    <n v="0.21600000000000019"/>
    <n v="6.984"/>
    <n v="0"/>
    <n v="23.62"/>
    <x v="3244"/>
    <n v="0"/>
    <n v="164.96208000000001"/>
    <n v="164.96208000000001"/>
    <s v="SD70M"/>
    <x v="21"/>
    <x v="1"/>
    <n v="4000"/>
  </r>
  <r>
    <n v="5456"/>
    <x v="5405"/>
    <x v="15"/>
    <n v="0.22799999999999976"/>
    <n v="7.3719999999999999"/>
    <n v="0"/>
    <n v="33"/>
    <x v="3214"/>
    <n v="0"/>
    <n v="243.27600000000001"/>
    <n v="243.27600000000001"/>
    <s v="SD70M"/>
    <x v="23"/>
    <x v="1"/>
    <n v="4000"/>
  </r>
  <r>
    <n v="5457"/>
    <x v="5406"/>
    <x v="14"/>
    <n v="0.21600000000000019"/>
    <n v="6.984"/>
    <n v="0"/>
    <n v="5.84"/>
    <x v="3209"/>
    <n v="0"/>
    <n v="40.786560000000001"/>
    <n v="40.786560000000001"/>
    <s v="SD70M"/>
    <x v="20"/>
    <x v="1"/>
    <n v="4000"/>
  </r>
  <r>
    <n v="5458"/>
    <x v="5407"/>
    <x v="47"/>
    <n v="0.27299999999999969"/>
    <n v="8.827"/>
    <n v="0"/>
    <n v="16.41"/>
    <x v="3245"/>
    <n v="0"/>
    <n v="144.85106999999999"/>
    <n v="144.85106999999999"/>
    <s v="SD70M"/>
    <x v="219"/>
    <x v="0"/>
    <n v="4000"/>
  </r>
  <r>
    <n v="5459"/>
    <x v="5408"/>
    <x v="47"/>
    <n v="0.27299999999999969"/>
    <n v="8.827"/>
    <n v="0"/>
    <n v="19.600000000000001"/>
    <x v="2902"/>
    <n v="0"/>
    <n v="173.00920000000002"/>
    <n v="173.00920000000002"/>
    <s v="SD70M"/>
    <x v="219"/>
    <x v="0"/>
    <n v="4000"/>
  </r>
  <r>
    <n v="5460"/>
    <x v="5409"/>
    <x v="15"/>
    <n v="0.22799999999999976"/>
    <n v="7.3719999999999999"/>
    <n v="0"/>
    <n v="10.7"/>
    <x v="2889"/>
    <n v="0"/>
    <n v="78.880399999999995"/>
    <n v="78.880399999999995"/>
    <s v="SD70M"/>
    <x v="23"/>
    <x v="1"/>
    <n v="4000"/>
  </r>
  <r>
    <n v="5461"/>
    <x v="5410"/>
    <x v="49"/>
    <n v="0.22499999999999964"/>
    <n v="7.2750000000000004"/>
    <n v="0"/>
    <n v="13.5"/>
    <x v="3246"/>
    <n v="0"/>
    <n v="98.212500000000006"/>
    <n v="98.212500000000006"/>
    <s v="SD70M"/>
    <x v="221"/>
    <x v="1"/>
    <n v="4000"/>
  </r>
  <r>
    <n v="5462"/>
    <x v="5411"/>
    <x v="47"/>
    <n v="0.27299999999999969"/>
    <n v="8.827"/>
    <n v="0"/>
    <n v="22.45"/>
    <x v="2773"/>
    <n v="0"/>
    <n v="198.16614999999999"/>
    <n v="198.16614999999999"/>
    <s v="SD70M"/>
    <x v="219"/>
    <x v="0"/>
    <n v="4000"/>
  </r>
  <r>
    <n v="5463"/>
    <x v="5412"/>
    <x v="47"/>
    <n v="0.27299999999999969"/>
    <n v="8.827"/>
    <n v="0"/>
    <n v="14.74"/>
    <x v="2924"/>
    <n v="0"/>
    <n v="130.10998000000001"/>
    <n v="130.10998000000001"/>
    <s v="SD70M"/>
    <x v="219"/>
    <x v="0"/>
    <n v="4000"/>
  </r>
  <r>
    <n v="5464"/>
    <x v="5413"/>
    <x v="15"/>
    <n v="0.22799999999999976"/>
    <n v="7.3719999999999999"/>
    <n v="0"/>
    <n v="25.25"/>
    <x v="3100"/>
    <n v="0"/>
    <n v="186.143"/>
    <n v="186.143"/>
    <s v="SD70M"/>
    <x v="23"/>
    <x v="1"/>
    <n v="4000"/>
  </r>
  <r>
    <n v="5465"/>
    <x v="5414"/>
    <x v="15"/>
    <n v="0.22799999999999976"/>
    <n v="7.3719999999999999"/>
    <n v="0"/>
    <n v="7.2"/>
    <x v="3234"/>
    <n v="0"/>
    <n v="53.078400000000002"/>
    <n v="53.078400000000002"/>
    <s v="SD70M"/>
    <x v="23"/>
    <x v="1"/>
    <n v="4000"/>
  </r>
  <r>
    <n v="5466"/>
    <x v="5415"/>
    <x v="47"/>
    <n v="0.27299999999999969"/>
    <n v="8.827"/>
    <n v="0"/>
    <n v="17.8"/>
    <x v="2900"/>
    <n v="0"/>
    <n v="157.1206"/>
    <n v="157.1206"/>
    <s v="SD70M"/>
    <x v="219"/>
    <x v="0"/>
    <n v="4000"/>
  </r>
  <r>
    <n v="5467"/>
    <x v="5416"/>
    <x v="14"/>
    <n v="0.21600000000000019"/>
    <n v="6.984"/>
    <n v="0"/>
    <n v="40.9"/>
    <x v="3247"/>
    <n v="0"/>
    <n v="285.6456"/>
    <n v="285.6456"/>
    <s v="SD70M"/>
    <x v="20"/>
    <x v="1"/>
    <n v="4000"/>
  </r>
  <r>
    <n v="5468"/>
    <x v="5417"/>
    <x v="15"/>
    <n v="0.22799999999999976"/>
    <n v="7.3719999999999999"/>
    <n v="0"/>
    <n v="40.049999999999997"/>
    <x v="2917"/>
    <n v="0"/>
    <n v="295.24859999999995"/>
    <n v="295.24859999999995"/>
    <s v="SD70M"/>
    <x v="23"/>
    <x v="1"/>
    <n v="4000"/>
  </r>
  <r>
    <n v="5469"/>
    <x v="5418"/>
    <x v="14"/>
    <n v="0.21600000000000019"/>
    <n v="6.984"/>
    <n v="0"/>
    <n v="13.35"/>
    <x v="2352"/>
    <n v="0"/>
    <n v="93.236400000000003"/>
    <n v="93.236400000000003"/>
    <s v="SD70M"/>
    <x v="21"/>
    <x v="1"/>
    <n v="4000"/>
  </r>
  <r>
    <n v="5470"/>
    <x v="5419"/>
    <x v="15"/>
    <n v="0.22799999999999976"/>
    <n v="7.3719999999999999"/>
    <n v="0"/>
    <n v="6.25"/>
    <x v="2883"/>
    <n v="0"/>
    <n v="46.075000000000003"/>
    <n v="46.075000000000003"/>
    <s v="SD70M"/>
    <x v="22"/>
    <x v="1"/>
    <n v="4000"/>
  </r>
  <r>
    <n v="5471"/>
    <x v="5420"/>
    <x v="47"/>
    <n v="0.27299999999999969"/>
    <n v="8.827"/>
    <n v="0"/>
    <n v="14.74"/>
    <x v="2924"/>
    <n v="0"/>
    <n v="130.10998000000001"/>
    <n v="130.10998000000001"/>
    <s v="SD70M"/>
    <x v="219"/>
    <x v="0"/>
    <n v="4000"/>
  </r>
  <r>
    <n v="5472"/>
    <x v="5421"/>
    <x v="14"/>
    <n v="0.21600000000000019"/>
    <n v="6.984"/>
    <n v="0"/>
    <n v="22.66"/>
    <x v="3248"/>
    <n v="0"/>
    <n v="158.25744"/>
    <n v="158.25744"/>
    <s v="SD70M"/>
    <x v="21"/>
    <x v="1"/>
    <n v="4000"/>
  </r>
  <r>
    <n v="5473"/>
    <x v="5422"/>
    <x v="15"/>
    <n v="0.22799999999999976"/>
    <n v="7.3719999999999999"/>
    <n v="0"/>
    <n v="19.02"/>
    <x v="3249"/>
    <n v="0"/>
    <n v="140.21544"/>
    <n v="140.21544"/>
    <s v="SD70M"/>
    <x v="23"/>
    <x v="1"/>
    <n v="4000"/>
  </r>
  <r>
    <n v="5474"/>
    <x v="5423"/>
    <x v="15"/>
    <n v="0.22799999999999976"/>
    <n v="7.3719999999999999"/>
    <n v="0"/>
    <n v="20.190000000000001"/>
    <x v="3250"/>
    <n v="0"/>
    <n v="148.84068000000002"/>
    <n v="148.84068000000002"/>
    <s v="SD70M"/>
    <x v="23"/>
    <x v="1"/>
    <n v="4000"/>
  </r>
  <r>
    <n v="5475"/>
    <x v="5424"/>
    <x v="14"/>
    <n v="0.21600000000000019"/>
    <n v="6.984"/>
    <n v="0"/>
    <n v="4.45"/>
    <x v="2350"/>
    <n v="0"/>
    <n v="31.078800000000001"/>
    <n v="31.078800000000001"/>
    <s v="SD70M"/>
    <x v="20"/>
    <x v="1"/>
    <n v="4000"/>
  </r>
  <r>
    <n v="5476"/>
    <x v="5425"/>
    <x v="15"/>
    <n v="0.22799999999999976"/>
    <n v="7.3719999999999999"/>
    <n v="0"/>
    <n v="8.9"/>
    <x v="2351"/>
    <n v="0"/>
    <n v="65.610799999999998"/>
    <n v="65.610799999999998"/>
    <s v="SD70M"/>
    <x v="23"/>
    <x v="1"/>
    <n v="4000"/>
  </r>
  <r>
    <n v="5477"/>
    <x v="5426"/>
    <x v="15"/>
    <n v="0.22799999999999976"/>
    <n v="7.3719999999999999"/>
    <n v="0"/>
    <n v="13.35"/>
    <x v="2352"/>
    <n v="0"/>
    <n v="98.416199999999989"/>
    <n v="98.416199999999989"/>
    <s v="SD70M"/>
    <x v="23"/>
    <x v="1"/>
    <n v="4000"/>
  </r>
  <r>
    <n v="5478"/>
    <x v="5427"/>
    <x v="47"/>
    <n v="0.27299999999999969"/>
    <n v="8.827"/>
    <n v="0"/>
    <n v="37.4"/>
    <x v="2960"/>
    <n v="0"/>
    <n v="330.12979999999999"/>
    <n v="330.12979999999999"/>
    <s v="SD70M"/>
    <x v="219"/>
    <x v="0"/>
    <n v="4000"/>
  </r>
  <r>
    <n v="5479"/>
    <x v="5428"/>
    <x v="47"/>
    <n v="0.27299999999999969"/>
    <n v="8.827"/>
    <n v="0"/>
    <n v="28.09"/>
    <x v="3168"/>
    <n v="0"/>
    <n v="247.95043000000001"/>
    <n v="247.95043000000001"/>
    <s v="SD70M"/>
    <x v="219"/>
    <x v="0"/>
    <n v="4000"/>
  </r>
  <r>
    <n v="5480"/>
    <x v="5429"/>
    <x v="14"/>
    <n v="0.21600000000000019"/>
    <n v="6.984"/>
    <n v="0"/>
    <n v="8.9"/>
    <x v="2351"/>
    <n v="0"/>
    <n v="62.157600000000002"/>
    <n v="62.157600000000002"/>
    <s v="SD70M"/>
    <x v="21"/>
    <x v="1"/>
    <n v="4000"/>
  </r>
  <r>
    <n v="5481"/>
    <x v="5430"/>
    <x v="14"/>
    <n v="0.21600000000000019"/>
    <n v="6.984"/>
    <n v="0"/>
    <n v="6.25"/>
    <x v="2883"/>
    <n v="0"/>
    <n v="43.65"/>
    <n v="43.65"/>
    <s v="SD70M"/>
    <x v="20"/>
    <x v="1"/>
    <n v="4000"/>
  </r>
  <r>
    <n v="5482"/>
    <x v="5431"/>
    <x v="15"/>
    <n v="0.22799999999999976"/>
    <n v="7.3719999999999999"/>
    <n v="0"/>
    <n v="12.5"/>
    <x v="2888"/>
    <n v="0"/>
    <n v="92.15"/>
    <n v="92.15"/>
    <s v="SD70M"/>
    <x v="22"/>
    <x v="1"/>
    <n v="4000"/>
  </r>
  <r>
    <n v="5483"/>
    <x v="5432"/>
    <x v="8"/>
    <n v="0.23099999999999987"/>
    <n v="7.4690000000000003"/>
    <n v="0"/>
    <n v="39.200000000000003"/>
    <x v="2996"/>
    <n v="0"/>
    <n v="292.78480000000002"/>
    <n v="292.78480000000002"/>
    <s v="SD70M"/>
    <x v="25"/>
    <x v="1"/>
    <n v="4000"/>
  </r>
  <r>
    <n v="5484"/>
    <x v="5433"/>
    <x v="14"/>
    <n v="0.21600000000000019"/>
    <n v="6.984"/>
    <n v="0"/>
    <n v="16.350000000000001"/>
    <x v="3018"/>
    <n v="0"/>
    <n v="114.18840000000002"/>
    <n v="114.18840000000002"/>
    <s v="SD70M"/>
    <x v="21"/>
    <x v="1"/>
    <n v="4000"/>
  </r>
  <r>
    <n v="5485"/>
    <x v="5434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486"/>
    <x v="5435"/>
    <x v="15"/>
    <n v="0.22799999999999976"/>
    <n v="7.3719999999999999"/>
    <n v="0"/>
    <n v="1.8"/>
    <x v="2353"/>
    <n v="0"/>
    <n v="13.269600000000001"/>
    <n v="13.269600000000001"/>
    <s v="SD70M"/>
    <x v="22"/>
    <x v="1"/>
    <n v="4000"/>
  </r>
  <r>
    <n v="5487"/>
    <x v="5436"/>
    <x v="14"/>
    <n v="0.21600000000000019"/>
    <n v="6.984"/>
    <n v="0"/>
    <n v="8.9"/>
    <x v="2351"/>
    <n v="0"/>
    <n v="62.157600000000002"/>
    <n v="62.157600000000002"/>
    <s v="SD70M"/>
    <x v="21"/>
    <x v="1"/>
    <n v="4000"/>
  </r>
  <r>
    <n v="5488"/>
    <x v="5437"/>
    <x v="15"/>
    <n v="0.22799999999999976"/>
    <n v="7.3719999999999999"/>
    <n v="0"/>
    <n v="5.8"/>
    <x v="3251"/>
    <n v="0"/>
    <n v="42.757599999999996"/>
    <n v="42.757599999999996"/>
    <s v="SD70M"/>
    <x v="23"/>
    <x v="1"/>
    <n v="4000"/>
  </r>
  <r>
    <n v="5489"/>
    <x v="5438"/>
    <x v="15"/>
    <n v="0.22799999999999976"/>
    <n v="7.3719999999999999"/>
    <n v="0"/>
    <n v="12.77"/>
    <x v="3252"/>
    <n v="0"/>
    <n v="94.140439999999998"/>
    <n v="94.140439999999998"/>
    <s v="SD70M"/>
    <x v="23"/>
    <x v="1"/>
    <n v="4000"/>
  </r>
  <r>
    <n v="5490"/>
    <x v="5439"/>
    <x v="15"/>
    <n v="0.22799999999999976"/>
    <n v="7.3719999999999999"/>
    <n v="0"/>
    <n v="1.8"/>
    <x v="2353"/>
    <n v="0"/>
    <n v="13.269600000000001"/>
    <n v="13.269600000000001"/>
    <s v="SD70M"/>
    <x v="23"/>
    <x v="1"/>
    <n v="4000"/>
  </r>
  <r>
    <n v="5491"/>
    <x v="5440"/>
    <x v="14"/>
    <n v="0.21600000000000019"/>
    <n v="6.984"/>
    <n v="0"/>
    <n v="33.299999999999997"/>
    <x v="3253"/>
    <n v="0"/>
    <n v="232.56719999999999"/>
    <n v="232.56719999999999"/>
    <s v="SD70M"/>
    <x v="21"/>
    <x v="1"/>
    <n v="4000"/>
  </r>
  <r>
    <n v="5492"/>
    <x v="5441"/>
    <x v="15"/>
    <n v="0.22799999999999976"/>
    <n v="7.3719999999999999"/>
    <n v="0"/>
    <n v="6.165"/>
    <x v="3254"/>
    <n v="0"/>
    <n v="45.44838"/>
    <n v="45.44838"/>
    <s v="SD70M"/>
    <x v="23"/>
    <x v="1"/>
    <n v="4000"/>
  </r>
  <r>
    <n v="5493"/>
    <x v="5442"/>
    <x v="47"/>
    <n v="0.27299999999999969"/>
    <n v="8.827"/>
    <n v="0"/>
    <n v="13.35"/>
    <x v="2352"/>
    <n v="0"/>
    <n v="117.84044999999999"/>
    <n v="117.84044999999999"/>
    <s v="SD70M"/>
    <x v="219"/>
    <x v="0"/>
    <n v="4000"/>
  </r>
  <r>
    <n v="5494"/>
    <x v="5443"/>
    <x v="15"/>
    <n v="0.22799999999999976"/>
    <n v="7.3719999999999999"/>
    <n v="0"/>
    <n v="4.45"/>
    <x v="2350"/>
    <n v="0"/>
    <n v="32.805399999999999"/>
    <n v="32.805399999999999"/>
    <s v="SD70M"/>
    <x v="26"/>
    <x v="1"/>
    <n v="4000"/>
  </r>
  <r>
    <n v="5495"/>
    <x v="5444"/>
    <x v="15"/>
    <n v="0.22799999999999976"/>
    <n v="7.3719999999999999"/>
    <n v="0"/>
    <n v="16.95"/>
    <x v="2599"/>
    <n v="0"/>
    <n v="124.9554"/>
    <n v="124.9554"/>
    <s v="SD70M"/>
    <x v="23"/>
    <x v="1"/>
    <n v="4000"/>
  </r>
  <r>
    <n v="5496"/>
    <x v="5445"/>
    <x v="15"/>
    <n v="0.22799999999999976"/>
    <n v="7.3719999999999999"/>
    <n v="0"/>
    <n v="31.08"/>
    <x v="3255"/>
    <n v="0"/>
    <n v="229.12175999999999"/>
    <n v="229.12175999999999"/>
    <s v="SD70M"/>
    <x v="23"/>
    <x v="1"/>
    <n v="4000"/>
  </r>
  <r>
    <n v="5497"/>
    <x v="5446"/>
    <x v="8"/>
    <n v="0.23099999999999987"/>
    <n v="7.4690000000000003"/>
    <n v="0"/>
    <n v="22.75"/>
    <x v="3256"/>
    <n v="0"/>
    <n v="169.91974999999999"/>
    <n v="169.91974999999999"/>
    <s v="SD70M"/>
    <x v="24"/>
    <x v="1"/>
    <n v="4000"/>
  </r>
  <r>
    <n v="5498"/>
    <x v="5447"/>
    <x v="47"/>
    <n v="0.27299999999999969"/>
    <n v="8.827"/>
    <n v="0"/>
    <n v="15.05"/>
    <x v="3257"/>
    <n v="0"/>
    <n v="132.84635"/>
    <n v="132.84635"/>
    <s v="SD70M"/>
    <x v="219"/>
    <x v="0"/>
    <n v="4000"/>
  </r>
  <r>
    <n v="5499"/>
    <x v="5448"/>
    <x v="15"/>
    <n v="0.22799999999999976"/>
    <n v="7.3719999999999999"/>
    <n v="0"/>
    <n v="23.19"/>
    <x v="3258"/>
    <n v="0"/>
    <n v="170.95668000000001"/>
    <n v="170.95668000000001"/>
    <s v="SD70M"/>
    <x v="23"/>
    <x v="1"/>
    <n v="4000"/>
  </r>
  <r>
    <n v="5500"/>
    <x v="5449"/>
    <x v="14"/>
    <n v="0.21600000000000019"/>
    <n v="6.984"/>
    <n v="0"/>
    <n v="29.89"/>
    <x v="3190"/>
    <n v="0"/>
    <n v="208.75175999999999"/>
    <n v="208.75175999999999"/>
    <s v="SD70M"/>
    <x v="20"/>
    <x v="1"/>
    <n v="4000"/>
  </r>
  <r>
    <n v="5501"/>
    <x v="5450"/>
    <x v="14"/>
    <n v="0.21600000000000019"/>
    <n v="6.984"/>
    <n v="0"/>
    <n v="13.35"/>
    <x v="2352"/>
    <n v="0"/>
    <n v="93.236400000000003"/>
    <n v="93.236400000000003"/>
    <s v="SD70M"/>
    <x v="20"/>
    <x v="1"/>
    <n v="4000"/>
  </r>
  <r>
    <n v="5502"/>
    <x v="5451"/>
    <x v="14"/>
    <n v="0.21600000000000019"/>
    <n v="6.984"/>
    <n v="0"/>
    <n v="35.6"/>
    <x v="3053"/>
    <n v="0"/>
    <n v="248.63040000000001"/>
    <n v="248.63040000000001"/>
    <s v="SD70M"/>
    <x v="21"/>
    <x v="1"/>
    <n v="4000"/>
  </r>
  <r>
    <n v="5503"/>
    <x v="5452"/>
    <x v="47"/>
    <n v="0.27299999999999969"/>
    <n v="8.827"/>
    <n v="0"/>
    <n v="38.85"/>
    <x v="3259"/>
    <n v="0"/>
    <n v="342.92894999999999"/>
    <n v="342.92894999999999"/>
    <s v="SD70M"/>
    <x v="219"/>
    <x v="0"/>
    <n v="4000"/>
  </r>
  <r>
    <n v="5504"/>
    <x v="5453"/>
    <x v="14"/>
    <n v="0.21600000000000019"/>
    <n v="6.984"/>
    <n v="0"/>
    <n v="40.4"/>
    <x v="2920"/>
    <n v="0"/>
    <n v="282.15359999999998"/>
    <n v="282.15359999999998"/>
    <s v="SD70M"/>
    <x v="20"/>
    <x v="1"/>
    <n v="4000"/>
  </r>
  <r>
    <n v="5505"/>
    <x v="5454"/>
    <x v="14"/>
    <n v="0.21600000000000019"/>
    <n v="6.984"/>
    <n v="0"/>
    <n v="12.5"/>
    <x v="2888"/>
    <n v="0"/>
    <n v="87.3"/>
    <n v="87.3"/>
    <s v="SD70M"/>
    <x v="21"/>
    <x v="1"/>
    <n v="4000"/>
  </r>
  <r>
    <n v="5506"/>
    <x v="5455"/>
    <x v="15"/>
    <n v="0.22799999999999976"/>
    <n v="7.3719999999999999"/>
    <n v="0"/>
    <n v="12.9"/>
    <x v="2975"/>
    <n v="0"/>
    <n v="95.098799999999997"/>
    <n v="95.098799999999997"/>
    <s v="SD70M"/>
    <x v="23"/>
    <x v="1"/>
    <n v="4000"/>
  </r>
  <r>
    <n v="5507"/>
    <x v="5456"/>
    <x v="47"/>
    <n v="0.27299999999999969"/>
    <n v="8.827"/>
    <n v="0"/>
    <n v="11.9"/>
    <x v="2805"/>
    <n v="0"/>
    <n v="105.04130000000001"/>
    <n v="105.04130000000001"/>
    <s v="SD70M"/>
    <x v="219"/>
    <x v="0"/>
    <n v="4000"/>
  </r>
  <r>
    <n v="5508"/>
    <x v="5457"/>
    <x v="14"/>
    <n v="0.21600000000000019"/>
    <n v="6.984"/>
    <n v="0"/>
    <n v="10.29"/>
    <x v="3065"/>
    <n v="0"/>
    <n v="71.865359999999995"/>
    <n v="71.865359999999995"/>
    <s v="SD70M"/>
    <x v="21"/>
    <x v="1"/>
    <n v="4000"/>
  </r>
  <r>
    <n v="5509"/>
    <x v="5458"/>
    <x v="47"/>
    <n v="0.27299999999999969"/>
    <n v="8.827"/>
    <n v="0"/>
    <n v="47.5"/>
    <x v="3057"/>
    <n v="0"/>
    <n v="419.28249999999997"/>
    <n v="419.28249999999997"/>
    <s v="SD70M"/>
    <x v="219"/>
    <x v="0"/>
    <n v="4000"/>
  </r>
  <r>
    <n v="5510"/>
    <x v="5459"/>
    <x v="8"/>
    <n v="0.23099999999999987"/>
    <n v="7.4690000000000003"/>
    <n v="0"/>
    <n v="28.85"/>
    <x v="2305"/>
    <n v="0"/>
    <n v="215.48065000000003"/>
    <n v="215.48065000000003"/>
    <s v="SD70M"/>
    <x v="24"/>
    <x v="1"/>
    <n v="4000"/>
  </r>
  <r>
    <n v="5511"/>
    <x v="5460"/>
    <x v="14"/>
    <n v="0.21600000000000019"/>
    <n v="6.984"/>
    <n v="0"/>
    <n v="66.41"/>
    <x v="3260"/>
    <n v="0"/>
    <n v="463.80743999999999"/>
    <n v="463.80743999999999"/>
    <s v="SD70M"/>
    <x v="20"/>
    <x v="1"/>
    <n v="4000"/>
  </r>
  <r>
    <n v="5512"/>
    <x v="5461"/>
    <x v="47"/>
    <n v="0.27299999999999969"/>
    <n v="8.827"/>
    <n v="0"/>
    <n v="4.45"/>
    <x v="2350"/>
    <n v="0"/>
    <n v="39.280149999999999"/>
    <n v="39.280149999999999"/>
    <s v="SD70M"/>
    <x v="219"/>
    <x v="0"/>
    <n v="4000"/>
  </r>
  <r>
    <n v="5513"/>
    <x v="5462"/>
    <x v="47"/>
    <n v="0.27299999999999969"/>
    <n v="8.827"/>
    <n v="0"/>
    <n v="74.2"/>
    <x v="3261"/>
    <n v="0"/>
    <n v="654.96339999999998"/>
    <n v="654.96339999999998"/>
    <s v="SD70M"/>
    <x v="219"/>
    <x v="0"/>
    <n v="4000"/>
  </r>
  <r>
    <n v="5514"/>
    <x v="5463"/>
    <x v="47"/>
    <n v="0.27299999999999969"/>
    <n v="8.827"/>
    <n v="0"/>
    <n v="4.45"/>
    <x v="2350"/>
    <n v="0"/>
    <n v="39.280149999999999"/>
    <n v="39.280149999999999"/>
    <s v="SD70M"/>
    <x v="219"/>
    <x v="0"/>
    <n v="4000"/>
  </r>
  <r>
    <n v="5515"/>
    <x v="5464"/>
    <x v="15"/>
    <n v="0.22799999999999976"/>
    <n v="7.3719999999999999"/>
    <n v="0"/>
    <n v="13.7"/>
    <x v="2938"/>
    <n v="0"/>
    <n v="100.99639999999999"/>
    <n v="100.99639999999999"/>
    <s v="SD70M"/>
    <x v="23"/>
    <x v="1"/>
    <n v="4000"/>
  </r>
  <r>
    <n v="5516"/>
    <x v="5465"/>
    <x v="47"/>
    <n v="0.27299999999999969"/>
    <n v="8.827"/>
    <n v="0"/>
    <n v="5.4"/>
    <x v="2911"/>
    <n v="0"/>
    <n v="47.665800000000004"/>
    <n v="47.665800000000004"/>
    <s v="SD70M"/>
    <x v="219"/>
    <x v="0"/>
    <n v="4000"/>
  </r>
  <r>
    <n v="5517"/>
    <x v="5466"/>
    <x v="14"/>
    <n v="0.21600000000000019"/>
    <n v="6.984"/>
    <n v="0"/>
    <n v="57.44"/>
    <x v="3262"/>
    <n v="0"/>
    <n v="401.16095999999999"/>
    <n v="401.16095999999999"/>
    <s v="SD70M"/>
    <x v="21"/>
    <x v="1"/>
    <n v="4000"/>
  </r>
  <r>
    <n v="5518"/>
    <x v="5467"/>
    <x v="14"/>
    <n v="0.21600000000000019"/>
    <n v="6.984"/>
    <n v="0"/>
    <n v="14.3"/>
    <x v="3013"/>
    <n v="0"/>
    <n v="99.871200000000002"/>
    <n v="99.871200000000002"/>
    <s v="SD70M"/>
    <x v="20"/>
    <x v="1"/>
    <n v="4000"/>
  </r>
  <r>
    <n v="5519"/>
    <x v="5468"/>
    <x v="14"/>
    <n v="0.21600000000000019"/>
    <n v="6.984"/>
    <n v="0"/>
    <n v="25.9"/>
    <x v="3196"/>
    <n v="0"/>
    <n v="180.88559999999998"/>
    <n v="180.88559999999998"/>
    <s v="SD70M"/>
    <x v="21"/>
    <x v="1"/>
    <n v="4000"/>
  </r>
  <r>
    <n v="5520"/>
    <x v="5469"/>
    <x v="14"/>
    <n v="0.21600000000000019"/>
    <n v="6.984"/>
    <n v="0"/>
    <n v="20.73"/>
    <x v="3263"/>
    <n v="0"/>
    <n v="144.77832000000001"/>
    <n v="144.77832000000001"/>
    <s v="SD70M"/>
    <x v="20"/>
    <x v="1"/>
    <n v="4000"/>
  </r>
  <r>
    <n v="5521"/>
    <x v="5470"/>
    <x v="14"/>
    <n v="0.21600000000000019"/>
    <n v="6.984"/>
    <n v="0"/>
    <n v="13.35"/>
    <x v="2352"/>
    <n v="0"/>
    <n v="93.236400000000003"/>
    <n v="93.236400000000003"/>
    <s v="SD70M"/>
    <x v="20"/>
    <x v="1"/>
    <n v="4000"/>
  </r>
  <r>
    <n v="5522"/>
    <x v="5471"/>
    <x v="15"/>
    <n v="0.22799999999999976"/>
    <n v="7.3719999999999999"/>
    <n v="0"/>
    <n v="22.25"/>
    <x v="2946"/>
    <n v="0"/>
    <n v="164.02699999999999"/>
    <n v="164.02699999999999"/>
    <s v="SD70M"/>
    <x v="23"/>
    <x v="1"/>
    <n v="4000"/>
  </r>
  <r>
    <n v="5523"/>
    <x v="5472"/>
    <x v="8"/>
    <n v="0.23099999999999987"/>
    <n v="7.4690000000000003"/>
    <n v="0"/>
    <n v="4.45"/>
    <x v="2350"/>
    <n v="0"/>
    <n v="33.237050000000004"/>
    <n v="33.237050000000004"/>
    <s v="SD70M"/>
    <x v="25"/>
    <x v="1"/>
    <n v="4000"/>
  </r>
  <r>
    <n v="5524"/>
    <x v="5473"/>
    <x v="15"/>
    <n v="0.22799999999999976"/>
    <n v="7.3719999999999999"/>
    <n v="0"/>
    <n v="25.8"/>
    <x v="3264"/>
    <n v="0"/>
    <n v="190.19759999999999"/>
    <n v="190.19759999999999"/>
    <s v="SD70M"/>
    <x v="23"/>
    <x v="1"/>
    <n v="4000"/>
  </r>
  <r>
    <n v="5525"/>
    <x v="5474"/>
    <x v="15"/>
    <n v="0.22799999999999976"/>
    <n v="7.3719999999999999"/>
    <n v="0"/>
    <n v="45.15"/>
    <x v="3104"/>
    <n v="0"/>
    <n v="332.8458"/>
    <n v="332.8458"/>
    <s v="SD70M"/>
    <x v="23"/>
    <x v="1"/>
    <n v="4000"/>
  </r>
  <r>
    <n v="5526"/>
    <x v="5475"/>
    <x v="47"/>
    <n v="0.27299999999999969"/>
    <n v="8.827"/>
    <n v="0"/>
    <n v="7"/>
    <x v="3141"/>
    <n v="0"/>
    <n v="61.789000000000001"/>
    <n v="61.789000000000001"/>
    <s v="SD70M"/>
    <x v="219"/>
    <x v="0"/>
    <n v="4000"/>
  </r>
  <r>
    <n v="5527"/>
    <x v="5476"/>
    <x v="14"/>
    <n v="0.21600000000000019"/>
    <n v="6.984"/>
    <n v="0"/>
    <n v="42.22"/>
    <x v="3265"/>
    <n v="0"/>
    <n v="294.86448000000001"/>
    <n v="294.86448000000001"/>
    <s v="SD70M"/>
    <x v="21"/>
    <x v="1"/>
    <n v="4000"/>
  </r>
  <r>
    <n v="5528"/>
    <x v="5477"/>
    <x v="14"/>
    <n v="0.21600000000000019"/>
    <n v="6.984"/>
    <n v="0"/>
    <n v="22.25"/>
    <x v="2946"/>
    <n v="0"/>
    <n v="155.39400000000001"/>
    <n v="155.39400000000001"/>
    <s v="SD70M"/>
    <x v="21"/>
    <x v="1"/>
    <n v="4000"/>
  </r>
  <r>
    <n v="5529"/>
    <x v="5478"/>
    <x v="15"/>
    <n v="0.22799999999999976"/>
    <n v="7.3719999999999999"/>
    <n v="0"/>
    <n v="19.600000000000001"/>
    <x v="2902"/>
    <n v="0"/>
    <n v="144.49120000000002"/>
    <n v="144.49120000000002"/>
    <s v="SD70M"/>
    <x v="23"/>
    <x v="1"/>
    <n v="4000"/>
  </r>
  <r>
    <n v="5530"/>
    <x v="5479"/>
    <x v="14"/>
    <n v="0.21600000000000019"/>
    <n v="6.984"/>
    <n v="0"/>
    <n v="7.51"/>
    <x v="3266"/>
    <n v="0"/>
    <n v="52.449840000000002"/>
    <n v="52.449840000000002"/>
    <s v="SD70M"/>
    <x v="21"/>
    <x v="1"/>
    <n v="4000"/>
  </r>
  <r>
    <n v="5531"/>
    <x v="5480"/>
    <x v="47"/>
    <n v="0.27299999999999969"/>
    <n v="8.827"/>
    <n v="0"/>
    <n v="2.78"/>
    <x v="3075"/>
    <n v="0"/>
    <n v="24.539059999999999"/>
    <n v="24.539059999999999"/>
    <s v="SD70M"/>
    <x v="219"/>
    <x v="0"/>
    <n v="4000"/>
  </r>
  <r>
    <n v="5532"/>
    <x v="5481"/>
    <x v="47"/>
    <n v="0.27299999999999969"/>
    <n v="8.827"/>
    <n v="0"/>
    <n v="11.1"/>
    <x v="3267"/>
    <n v="0"/>
    <n v="97.979699999999994"/>
    <n v="97.979699999999994"/>
    <s v="SD70M"/>
    <x v="219"/>
    <x v="0"/>
    <n v="4000"/>
  </r>
  <r>
    <n v="5533"/>
    <x v="5482"/>
    <x v="47"/>
    <n v="0.27299999999999969"/>
    <n v="8.827"/>
    <n v="0"/>
    <n v="12.5"/>
    <x v="2888"/>
    <n v="0"/>
    <n v="110.33750000000001"/>
    <n v="110.33750000000001"/>
    <s v="SD70M"/>
    <x v="219"/>
    <x v="0"/>
    <n v="4000"/>
  </r>
  <r>
    <n v="5534"/>
    <x v="5483"/>
    <x v="47"/>
    <n v="0.27299999999999969"/>
    <n v="8.827"/>
    <n v="0"/>
    <n v="33.299999999999997"/>
    <x v="3253"/>
    <n v="0"/>
    <n v="293.9391"/>
    <n v="293.9391"/>
    <s v="SD70M"/>
    <x v="219"/>
    <x v="0"/>
    <n v="4000"/>
  </r>
  <r>
    <n v="5535"/>
    <x v="5484"/>
    <x v="47"/>
    <n v="0.27299999999999969"/>
    <n v="8.827"/>
    <n v="0"/>
    <n v="23.6"/>
    <x v="2890"/>
    <n v="0"/>
    <n v="208.31720000000001"/>
    <n v="208.31720000000001"/>
    <s v="SD70M"/>
    <x v="219"/>
    <x v="0"/>
    <n v="4000"/>
  </r>
  <r>
    <n v="5536"/>
    <x v="5485"/>
    <x v="15"/>
    <n v="0.22799999999999976"/>
    <n v="7.3719999999999999"/>
    <n v="0"/>
    <n v="26.7"/>
    <x v="2906"/>
    <n v="0"/>
    <n v="196.83239999999998"/>
    <n v="196.83239999999998"/>
    <s v="SD70M"/>
    <x v="23"/>
    <x v="1"/>
    <n v="4000"/>
  </r>
  <r>
    <n v="5537"/>
    <x v="5486"/>
    <x v="49"/>
    <n v="0.22499999999999964"/>
    <n v="7.2750000000000004"/>
    <n v="0"/>
    <n v="8.9"/>
    <x v="2351"/>
    <n v="0"/>
    <n v="64.747500000000002"/>
    <n v="64.747500000000002"/>
    <s v="SD70M"/>
    <x v="221"/>
    <x v="1"/>
    <n v="4000"/>
  </r>
  <r>
    <n v="5538"/>
    <x v="5487"/>
    <x v="14"/>
    <n v="0.21600000000000019"/>
    <n v="6.984"/>
    <n v="0"/>
    <n v="7.45"/>
    <x v="2892"/>
    <n v="0"/>
    <n v="52.030799999999999"/>
    <n v="52.030799999999999"/>
    <s v="SD70M"/>
    <x v="20"/>
    <x v="1"/>
    <n v="4000"/>
  </r>
  <r>
    <n v="5539"/>
    <x v="5488"/>
    <x v="8"/>
    <n v="0.23099999999999987"/>
    <n v="7.4690000000000003"/>
    <n v="0"/>
    <n v="34.35"/>
    <x v="3111"/>
    <n v="0"/>
    <n v="256.56015000000002"/>
    <n v="256.56015000000002"/>
    <s v="SD70M"/>
    <x v="25"/>
    <x v="1"/>
    <n v="4000"/>
  </r>
  <r>
    <n v="5540"/>
    <x v="5489"/>
    <x v="15"/>
    <n v="0.22799999999999976"/>
    <n v="7.3719999999999999"/>
    <n v="0"/>
    <n v="57.85"/>
    <x v="2977"/>
    <n v="0"/>
    <n v="426.47019999999998"/>
    <n v="426.47019999999998"/>
    <s v="SD70M"/>
    <x v="23"/>
    <x v="1"/>
    <n v="4000"/>
  </r>
  <r>
    <n v="5541"/>
    <x v="5490"/>
    <x v="14"/>
    <n v="0.21600000000000019"/>
    <n v="6.984"/>
    <n v="0"/>
    <n v="27.37"/>
    <x v="3268"/>
    <n v="0"/>
    <n v="191.15208000000001"/>
    <n v="191.15208000000001"/>
    <s v="SD70M"/>
    <x v="20"/>
    <x v="1"/>
    <n v="4000"/>
  </r>
  <r>
    <n v="5542"/>
    <x v="5491"/>
    <x v="14"/>
    <n v="0.21600000000000019"/>
    <n v="6.984"/>
    <n v="0"/>
    <n v="32.950000000000003"/>
    <x v="2919"/>
    <n v="0"/>
    <n v="230.12280000000001"/>
    <n v="230.12280000000001"/>
    <s v="SD70M"/>
    <x v="20"/>
    <x v="1"/>
    <n v="4000"/>
  </r>
  <r>
    <n v="5543"/>
    <x v="5492"/>
    <x v="14"/>
    <n v="0.21600000000000019"/>
    <n v="6.984"/>
    <n v="0"/>
    <n v="26.7"/>
    <x v="2906"/>
    <n v="0"/>
    <n v="186.47280000000001"/>
    <n v="186.47280000000001"/>
    <s v="SD70M"/>
    <x v="20"/>
    <x v="1"/>
    <n v="4000"/>
  </r>
  <r>
    <n v="5544"/>
    <x v="5493"/>
    <x v="12"/>
    <n v="0.26700000000000124"/>
    <n v="8.6329999999999991"/>
    <n v="0"/>
    <n v="12.9"/>
    <x v="2975"/>
    <n v="0"/>
    <n v="111.36569999999999"/>
    <n v="111.36569999999999"/>
    <s v="SD70M"/>
    <x v="220"/>
    <x v="0"/>
    <n v="4000"/>
  </r>
  <r>
    <n v="5545"/>
    <x v="5494"/>
    <x v="14"/>
    <n v="0.21600000000000019"/>
    <n v="6.984"/>
    <n v="0"/>
    <n v="35.6"/>
    <x v="3053"/>
    <n v="0"/>
    <n v="248.63040000000001"/>
    <n v="248.63040000000001"/>
    <s v="SD70M"/>
    <x v="20"/>
    <x v="1"/>
    <n v="4000"/>
  </r>
  <r>
    <n v="5546"/>
    <x v="5495"/>
    <x v="15"/>
    <n v="0.22799999999999976"/>
    <n v="7.3719999999999999"/>
    <n v="0"/>
    <n v="24.05"/>
    <x v="2942"/>
    <n v="0"/>
    <n v="177.29660000000001"/>
    <n v="177.29660000000001"/>
    <s v="SD70M"/>
    <x v="23"/>
    <x v="1"/>
    <n v="4000"/>
  </r>
  <r>
    <n v="5547"/>
    <x v="5496"/>
    <x v="15"/>
    <n v="0.22799999999999976"/>
    <n v="7.3719999999999999"/>
    <n v="0"/>
    <n v="6.25"/>
    <x v="2883"/>
    <n v="0"/>
    <n v="46.075000000000003"/>
    <n v="46.075000000000003"/>
    <s v="SD70M"/>
    <x v="22"/>
    <x v="1"/>
    <n v="4000"/>
  </r>
  <r>
    <n v="5548"/>
    <x v="5497"/>
    <x v="15"/>
    <n v="0.22799999999999976"/>
    <n v="7.3719999999999999"/>
    <n v="0"/>
    <n v="25.04"/>
    <x v="3269"/>
    <n v="0"/>
    <n v="184.59487999999999"/>
    <n v="184.59487999999999"/>
    <s v="SD70M"/>
    <x v="27"/>
    <x v="1"/>
    <n v="4000"/>
  </r>
  <r>
    <n v="5549"/>
    <x v="5498"/>
    <x v="14"/>
    <n v="0.21600000000000019"/>
    <n v="6.984"/>
    <n v="0"/>
    <n v="3.6"/>
    <x v="2899"/>
    <n v="0"/>
    <n v="25.142400000000002"/>
    <n v="25.142400000000002"/>
    <s v="SD70M"/>
    <x v="20"/>
    <x v="1"/>
    <n v="4000"/>
  </r>
  <r>
    <n v="5550"/>
    <x v="5499"/>
    <x v="12"/>
    <n v="0.26700000000000124"/>
    <n v="8.6329999999999991"/>
    <n v="0"/>
    <n v="24.8"/>
    <x v="3206"/>
    <n v="0"/>
    <n v="214.0984"/>
    <n v="214.0984"/>
    <s v="SD70M"/>
    <x v="18"/>
    <x v="0"/>
    <n v="4000"/>
  </r>
  <r>
    <n v="5551"/>
    <x v="5500"/>
    <x v="15"/>
    <n v="0.22799999999999976"/>
    <n v="7.3719999999999999"/>
    <n v="0"/>
    <n v="4.45"/>
    <x v="2350"/>
    <n v="0"/>
    <n v="32.805399999999999"/>
    <n v="32.805399999999999"/>
    <s v="SD70M"/>
    <x v="23"/>
    <x v="1"/>
    <n v="4000"/>
  </r>
  <r>
    <n v="5552"/>
    <x v="5501"/>
    <x v="14"/>
    <n v="0.21600000000000019"/>
    <n v="6.984"/>
    <n v="0"/>
    <n v="4.8"/>
    <x v="3091"/>
    <n v="0"/>
    <n v="33.523199999999996"/>
    <n v="33.523199999999996"/>
    <s v="SD70M"/>
    <x v="20"/>
    <x v="1"/>
    <n v="4000"/>
  </r>
  <r>
    <n v="5553"/>
    <x v="5502"/>
    <x v="14"/>
    <n v="0.21600000000000019"/>
    <n v="6.984"/>
    <n v="0"/>
    <n v="17.350000000000001"/>
    <x v="3021"/>
    <n v="0"/>
    <n v="121.17240000000001"/>
    <n v="121.17240000000001"/>
    <s v="SD70M"/>
    <x v="21"/>
    <x v="1"/>
    <n v="4000"/>
  </r>
  <r>
    <n v="5554"/>
    <x v="5503"/>
    <x v="47"/>
    <n v="0.27299999999999969"/>
    <n v="8.827"/>
    <n v="0"/>
    <n v="27.65"/>
    <x v="3069"/>
    <n v="0"/>
    <n v="244.06654999999998"/>
    <n v="244.06654999999998"/>
    <s v="SD70M"/>
    <x v="219"/>
    <x v="0"/>
    <n v="4000"/>
  </r>
  <r>
    <n v="5555"/>
    <x v="5504"/>
    <x v="15"/>
    <n v="0.22799999999999976"/>
    <n v="7.3719999999999999"/>
    <n v="0"/>
    <n v="28.05"/>
    <x v="3029"/>
    <n v="0"/>
    <n v="206.78460000000001"/>
    <n v="206.78460000000001"/>
    <s v="SD70M"/>
    <x v="23"/>
    <x v="1"/>
    <n v="4000"/>
  </r>
  <r>
    <n v="5556"/>
    <x v="5505"/>
    <x v="14"/>
    <n v="0.21600000000000019"/>
    <n v="6.984"/>
    <n v="0"/>
    <n v="20.059999999999999"/>
    <x v="2506"/>
    <n v="0"/>
    <n v="140.09904"/>
    <n v="140.09904"/>
    <s v="SD70M"/>
    <x v="21"/>
    <x v="1"/>
    <n v="4000"/>
  </r>
  <r>
    <n v="5557"/>
    <x v="5506"/>
    <x v="14"/>
    <n v="0.21600000000000019"/>
    <n v="6.984"/>
    <n v="0"/>
    <n v="18.3"/>
    <x v="3270"/>
    <n v="0"/>
    <n v="127.80720000000001"/>
    <n v="127.80720000000001"/>
    <s v="SD70M"/>
    <x v="21"/>
    <x v="1"/>
    <n v="4000"/>
  </r>
  <r>
    <n v="5558"/>
    <x v="5507"/>
    <x v="15"/>
    <n v="0.22799999999999976"/>
    <n v="7.3719999999999999"/>
    <n v="0"/>
    <n v="17.8"/>
    <x v="2900"/>
    <n v="0"/>
    <n v="131.2216"/>
    <n v="131.2216"/>
    <s v="SD70M"/>
    <x v="23"/>
    <x v="1"/>
    <n v="4000"/>
  </r>
  <r>
    <n v="5559"/>
    <x v="5508"/>
    <x v="47"/>
    <n v="0.27299999999999969"/>
    <n v="8.827"/>
    <n v="0"/>
    <n v="21.4"/>
    <x v="2959"/>
    <n v="0"/>
    <n v="188.89779999999999"/>
    <n v="188.89779999999999"/>
    <s v="SD70M"/>
    <x v="219"/>
    <x v="0"/>
    <n v="4000"/>
  </r>
  <r>
    <n v="5560"/>
    <x v="5509"/>
    <x v="15"/>
    <n v="0.22799999999999976"/>
    <n v="7.3719999999999999"/>
    <n v="0"/>
    <n v="41.85"/>
    <x v="2927"/>
    <n v="0"/>
    <n v="308.51819999999998"/>
    <n v="308.51819999999998"/>
    <s v="SD70M"/>
    <x v="26"/>
    <x v="1"/>
    <n v="4000"/>
  </r>
  <r>
    <n v="5561"/>
    <x v="5510"/>
    <x v="12"/>
    <n v="0.26700000000000124"/>
    <n v="8.6329999999999991"/>
    <n v="0"/>
    <n v="14.68"/>
    <x v="3271"/>
    <n v="0"/>
    <n v="126.73243999999998"/>
    <n v="126.73243999999998"/>
    <s v="SD70M"/>
    <x v="28"/>
    <x v="0"/>
    <n v="4000"/>
  </r>
  <r>
    <n v="5562"/>
    <x v="5511"/>
    <x v="14"/>
    <n v="0.21600000000000019"/>
    <n v="6.984"/>
    <n v="0"/>
    <n v="53.3"/>
    <x v="1806"/>
    <n v="0"/>
    <n v="372.24719999999996"/>
    <n v="372.24719999999996"/>
    <s v="SD70M"/>
    <x v="20"/>
    <x v="1"/>
    <n v="4000"/>
  </r>
  <r>
    <n v="5563"/>
    <x v="5512"/>
    <x v="15"/>
    <n v="0.22799999999999976"/>
    <n v="7.3719999999999999"/>
    <n v="0"/>
    <n v="9.85"/>
    <x v="3189"/>
    <n v="0"/>
    <n v="72.614199999999997"/>
    <n v="72.614199999999997"/>
    <s v="SD70M"/>
    <x v="23"/>
    <x v="1"/>
    <n v="4000"/>
  </r>
  <r>
    <n v="5564"/>
    <x v="5513"/>
    <x v="47"/>
    <n v="0.27299999999999969"/>
    <n v="8.827"/>
    <n v="0"/>
    <n v="36.549999999999997"/>
    <x v="2884"/>
    <n v="0"/>
    <n v="322.62684999999999"/>
    <n v="322.62684999999999"/>
    <s v="SD70M"/>
    <x v="219"/>
    <x v="0"/>
    <n v="4000"/>
  </r>
  <r>
    <n v="5565"/>
    <x v="5514"/>
    <x v="47"/>
    <n v="0.27299999999999969"/>
    <n v="8.827"/>
    <n v="0"/>
    <n v="4.45"/>
    <x v="2350"/>
    <n v="0"/>
    <n v="39.280149999999999"/>
    <n v="39.280149999999999"/>
    <s v="SD70M"/>
    <x v="219"/>
    <x v="0"/>
    <n v="4000"/>
  </r>
  <r>
    <n v="5566"/>
    <x v="5515"/>
    <x v="15"/>
    <n v="0.22799999999999976"/>
    <n v="7.3719999999999999"/>
    <n v="0"/>
    <n v="41.85"/>
    <x v="2927"/>
    <n v="0"/>
    <n v="308.51819999999998"/>
    <n v="308.51819999999998"/>
    <s v="SD70M"/>
    <x v="23"/>
    <x v="1"/>
    <n v="4000"/>
  </r>
  <r>
    <n v="5567"/>
    <x v="5516"/>
    <x v="8"/>
    <n v="0.23099999999999987"/>
    <n v="7.4690000000000003"/>
    <n v="0"/>
    <n v="3"/>
    <x v="2283"/>
    <n v="0"/>
    <n v="22.407"/>
    <n v="22.407"/>
    <s v="SD70M"/>
    <x v="24"/>
    <x v="1"/>
    <n v="4000"/>
  </r>
  <r>
    <n v="5568"/>
    <x v="5517"/>
    <x v="15"/>
    <n v="0.22799999999999976"/>
    <n v="7.3719999999999999"/>
    <n v="0"/>
    <n v="3.19"/>
    <x v="3023"/>
    <n v="0"/>
    <n v="23.516680000000001"/>
    <n v="23.516680000000001"/>
    <s v="SD70M"/>
    <x v="23"/>
    <x v="1"/>
    <n v="4000"/>
  </r>
  <r>
    <n v="5569"/>
    <x v="5518"/>
    <x v="14"/>
    <n v="0.21600000000000019"/>
    <n v="6.984"/>
    <n v="0"/>
    <n v="1.8"/>
    <x v="2353"/>
    <n v="0"/>
    <n v="12.571200000000001"/>
    <n v="12.571200000000001"/>
    <s v="SD70M"/>
    <x v="21"/>
    <x v="1"/>
    <n v="4000"/>
  </r>
  <r>
    <n v="5570"/>
    <x v="5519"/>
    <x v="14"/>
    <n v="0.21600000000000019"/>
    <n v="6.984"/>
    <n v="0"/>
    <n v="16.95"/>
    <x v="2599"/>
    <n v="0"/>
    <n v="118.3788"/>
    <n v="118.3788"/>
    <s v="SD70M"/>
    <x v="20"/>
    <x v="1"/>
    <n v="4000"/>
  </r>
  <r>
    <n v="5571"/>
    <x v="5520"/>
    <x v="12"/>
    <n v="0.26700000000000124"/>
    <n v="8.6329999999999991"/>
    <n v="0"/>
    <n v="1.8"/>
    <x v="2353"/>
    <n v="0"/>
    <n v="15.539399999999999"/>
    <n v="15.539399999999999"/>
    <s v="SD70M"/>
    <x v="28"/>
    <x v="0"/>
    <n v="4000"/>
  </r>
  <r>
    <n v="5572"/>
    <x v="5521"/>
    <x v="15"/>
    <n v="0.22799999999999976"/>
    <n v="7.3719999999999999"/>
    <n v="0"/>
    <n v="28.37"/>
    <x v="2934"/>
    <n v="0"/>
    <n v="209.14364"/>
    <n v="209.14364"/>
    <s v="SD70M"/>
    <x v="23"/>
    <x v="1"/>
    <n v="4000"/>
  </r>
  <r>
    <n v="5573"/>
    <x v="5522"/>
    <x v="15"/>
    <n v="0.22799999999999976"/>
    <n v="7.3719999999999999"/>
    <n v="0"/>
    <n v="8.8000000000000007"/>
    <x v="3177"/>
    <n v="0"/>
    <n v="64.87360000000001"/>
    <n v="64.87360000000001"/>
    <s v="SD70M"/>
    <x v="23"/>
    <x v="1"/>
    <n v="4000"/>
  </r>
  <r>
    <n v="5574"/>
    <x v="5523"/>
    <x v="14"/>
    <n v="0.21600000000000019"/>
    <n v="6.984"/>
    <n v="0"/>
    <n v="26.04"/>
    <x v="3272"/>
    <n v="0"/>
    <n v="181.86336"/>
    <n v="181.86336"/>
    <s v="SD70M"/>
    <x v="21"/>
    <x v="1"/>
    <n v="4000"/>
  </r>
  <r>
    <n v="5575"/>
    <x v="5524"/>
    <x v="14"/>
    <n v="0.21600000000000019"/>
    <n v="6.984"/>
    <n v="0"/>
    <n v="4.32"/>
    <x v="3273"/>
    <n v="0"/>
    <n v="30.17088"/>
    <n v="30.17088"/>
    <s v="SD70M"/>
    <x v="20"/>
    <x v="1"/>
    <n v="4000"/>
  </r>
  <r>
    <n v="5576"/>
    <x v="5525"/>
    <x v="14"/>
    <n v="0.21600000000000019"/>
    <n v="6.984"/>
    <n v="0"/>
    <n v="22.6"/>
    <x v="3274"/>
    <n v="0"/>
    <n v="157.83840000000001"/>
    <n v="157.83840000000001"/>
    <s v="SD70M"/>
    <x v="21"/>
    <x v="1"/>
    <n v="4000"/>
  </r>
  <r>
    <n v="5577"/>
    <x v="5526"/>
    <x v="47"/>
    <n v="0.27299999999999969"/>
    <n v="8.827"/>
    <n v="0"/>
    <n v="8.9"/>
    <x v="2351"/>
    <n v="0"/>
    <n v="78.560299999999998"/>
    <n v="78.560299999999998"/>
    <s v="SD70M"/>
    <x v="219"/>
    <x v="0"/>
    <n v="4000"/>
  </r>
  <r>
    <n v="5578"/>
    <x v="5527"/>
    <x v="15"/>
    <n v="0.22799999999999976"/>
    <n v="7.3719999999999999"/>
    <n v="0"/>
    <n v="47.3"/>
    <x v="3275"/>
    <n v="0"/>
    <n v="348.69559999999996"/>
    <n v="348.69559999999996"/>
    <s v="SD70M"/>
    <x v="23"/>
    <x v="1"/>
    <n v="4000"/>
  </r>
  <r>
    <n v="5579"/>
    <x v="5528"/>
    <x v="14"/>
    <n v="0.21600000000000019"/>
    <n v="6.984"/>
    <n v="0"/>
    <n v="6.25"/>
    <x v="2883"/>
    <n v="0"/>
    <n v="43.65"/>
    <n v="43.65"/>
    <s v="SD70M"/>
    <x v="21"/>
    <x v="1"/>
    <n v="4000"/>
  </r>
  <r>
    <n v="5580"/>
    <x v="5529"/>
    <x v="12"/>
    <n v="0.26700000000000124"/>
    <n v="8.6329999999999991"/>
    <n v="0"/>
    <n v="13.35"/>
    <x v="2352"/>
    <n v="0"/>
    <n v="115.25054999999999"/>
    <n v="115.25054999999999"/>
    <s v="SD70M"/>
    <x v="220"/>
    <x v="0"/>
    <n v="4000"/>
  </r>
  <r>
    <n v="5581"/>
    <x v="5530"/>
    <x v="15"/>
    <n v="0.22799999999999976"/>
    <n v="7.3719999999999999"/>
    <n v="0"/>
    <n v="8.9"/>
    <x v="2351"/>
    <n v="0"/>
    <n v="65.610799999999998"/>
    <n v="65.610799999999998"/>
    <s v="SD70M"/>
    <x v="26"/>
    <x v="1"/>
    <n v="4000"/>
  </r>
  <r>
    <n v="5582"/>
    <x v="5531"/>
    <x v="8"/>
    <n v="0.23099999999999987"/>
    <n v="7.4690000000000003"/>
    <n v="0"/>
    <n v="24.8"/>
    <x v="3206"/>
    <n v="0"/>
    <n v="185.2312"/>
    <n v="185.2312"/>
    <s v="SD70M"/>
    <x v="24"/>
    <x v="1"/>
    <n v="4000"/>
  </r>
  <r>
    <n v="5583"/>
    <x v="5532"/>
    <x v="15"/>
    <n v="0.22799999999999976"/>
    <n v="7.3719999999999999"/>
    <n v="0"/>
    <n v="16.59"/>
    <x v="552"/>
    <n v="0"/>
    <n v="122.30148"/>
    <n v="122.30148"/>
    <s v="SD70M"/>
    <x v="23"/>
    <x v="1"/>
    <n v="4000"/>
  </r>
  <r>
    <n v="5584"/>
    <x v="5533"/>
    <x v="8"/>
    <n v="0.23099999999999987"/>
    <n v="7.4690000000000003"/>
    <n v="0"/>
    <n v="15.45"/>
    <x v="3276"/>
    <n v="0"/>
    <n v="115.39605"/>
    <n v="115.39605"/>
    <s v="SD70M"/>
    <x v="25"/>
    <x v="1"/>
    <n v="4000"/>
  </r>
  <r>
    <n v="5585"/>
    <x v="5534"/>
    <x v="14"/>
    <n v="0.21600000000000019"/>
    <n v="6.984"/>
    <n v="0"/>
    <n v="9.68"/>
    <x v="3073"/>
    <n v="0"/>
    <n v="67.605119999999999"/>
    <n v="67.605119999999999"/>
    <s v="SD70M"/>
    <x v="21"/>
    <x v="1"/>
    <n v="4000"/>
  </r>
  <r>
    <n v="5586"/>
    <x v="5535"/>
    <x v="14"/>
    <n v="0.21600000000000019"/>
    <n v="6.984"/>
    <n v="0"/>
    <n v="1.8"/>
    <x v="2353"/>
    <n v="0"/>
    <n v="12.571200000000001"/>
    <n v="12.571200000000001"/>
    <s v="SD70M"/>
    <x v="20"/>
    <x v="1"/>
    <n v="4000"/>
  </r>
  <r>
    <n v="5587"/>
    <x v="5536"/>
    <x v="12"/>
    <n v="0.26700000000000124"/>
    <n v="8.6329999999999991"/>
    <n v="0"/>
    <n v="26.7"/>
    <x v="2906"/>
    <n v="0"/>
    <n v="230.50109999999998"/>
    <n v="230.50109999999998"/>
    <s v="SD70M"/>
    <x v="28"/>
    <x v="0"/>
    <n v="4000"/>
  </r>
  <r>
    <n v="5588"/>
    <x v="5537"/>
    <x v="8"/>
    <n v="0.23099999999999987"/>
    <n v="7.4690000000000003"/>
    <n v="0"/>
    <n v="18.75"/>
    <x v="2926"/>
    <n v="0"/>
    <n v="140.04375000000002"/>
    <n v="140.04375000000002"/>
    <s v="SD70M"/>
    <x v="24"/>
    <x v="1"/>
    <n v="4000"/>
  </r>
  <r>
    <n v="5589"/>
    <x v="5538"/>
    <x v="14"/>
    <n v="0.21600000000000019"/>
    <n v="6.984"/>
    <n v="0"/>
    <n v="38.005000000000003"/>
    <x v="3277"/>
    <n v="0"/>
    <n v="265.42692"/>
    <n v="265.42692"/>
    <s v="SD70M"/>
    <x v="20"/>
    <x v="1"/>
    <n v="4000"/>
  </r>
  <r>
    <n v="5590"/>
    <x v="5539"/>
    <x v="13"/>
    <n v="0.25799999999999912"/>
    <n v="8.3420000000000005"/>
    <n v="0"/>
    <n v="5.85"/>
    <x v="3079"/>
    <n v="0"/>
    <n v="48.800699999999999"/>
    <n v="48.800699999999999"/>
    <s v="SD70M"/>
    <x v="19"/>
    <x v="0"/>
    <n v="4000"/>
  </r>
  <r>
    <n v="5591"/>
    <x v="5540"/>
    <x v="15"/>
    <n v="0.22799999999999976"/>
    <n v="7.3719999999999999"/>
    <n v="0"/>
    <n v="15.15"/>
    <x v="2941"/>
    <n v="0"/>
    <n v="111.6858"/>
    <n v="111.6858"/>
    <s v="SD70M"/>
    <x v="22"/>
    <x v="1"/>
    <n v="4000"/>
  </r>
  <r>
    <n v="5592"/>
    <x v="5541"/>
    <x v="15"/>
    <n v="0.22799999999999976"/>
    <n v="7.3719999999999999"/>
    <n v="0"/>
    <n v="16.54"/>
    <x v="2962"/>
    <n v="0"/>
    <n v="121.93288"/>
    <n v="121.93288"/>
    <s v="SD70M"/>
    <x v="27"/>
    <x v="1"/>
    <n v="4000"/>
  </r>
  <r>
    <n v="5593"/>
    <x v="5542"/>
    <x v="13"/>
    <n v="0.25799999999999912"/>
    <n v="8.3420000000000005"/>
    <n v="0"/>
    <n v="1.8"/>
    <x v="2353"/>
    <n v="0"/>
    <n v="15.015600000000001"/>
    <n v="15.015600000000001"/>
    <s v="SD70M"/>
    <x v="19"/>
    <x v="0"/>
    <n v="4000"/>
  </r>
  <r>
    <n v="5594"/>
    <x v="5543"/>
    <x v="12"/>
    <n v="0.26700000000000124"/>
    <n v="8.6329999999999991"/>
    <n v="0"/>
    <n v="27.65"/>
    <x v="3069"/>
    <n v="0"/>
    <n v="238.70244999999997"/>
    <n v="238.70244999999997"/>
    <s v="SD70M"/>
    <x v="18"/>
    <x v="0"/>
    <n v="4000"/>
  </r>
  <r>
    <n v="5595"/>
    <x v="5544"/>
    <x v="12"/>
    <n v="0.26700000000000124"/>
    <n v="8.6329999999999991"/>
    <n v="0"/>
    <n v="1.8"/>
    <x v="2353"/>
    <n v="0"/>
    <n v="15.539399999999999"/>
    <n v="15.539399999999999"/>
    <s v="SD70M"/>
    <x v="18"/>
    <x v="0"/>
    <n v="4000"/>
  </r>
  <r>
    <n v="5596"/>
    <x v="5545"/>
    <x v="8"/>
    <n v="0.23099999999999987"/>
    <n v="7.4690000000000003"/>
    <n v="0"/>
    <n v="34.53"/>
    <x v="3278"/>
    <n v="0"/>
    <n v="257.90457000000004"/>
    <n v="257.90457000000004"/>
    <s v="SD70M"/>
    <x v="24"/>
    <x v="1"/>
    <n v="4000"/>
  </r>
  <r>
    <n v="5597"/>
    <x v="5546"/>
    <x v="12"/>
    <n v="0.26700000000000124"/>
    <n v="8.6329999999999991"/>
    <n v="0"/>
    <n v="20.95"/>
    <x v="2797"/>
    <n v="0"/>
    <n v="180.86134999999999"/>
    <n v="180.86134999999999"/>
    <s v="SD70M"/>
    <x v="222"/>
    <x v="0"/>
    <n v="4000"/>
  </r>
  <r>
    <n v="5598"/>
    <x v="5547"/>
    <x v="15"/>
    <n v="0.22799999999999976"/>
    <n v="7.3719999999999999"/>
    <n v="0"/>
    <n v="33.33"/>
    <x v="3279"/>
    <n v="0"/>
    <n v="245.70875999999998"/>
    <n v="245.70875999999998"/>
    <s v="SD70M"/>
    <x v="22"/>
    <x v="1"/>
    <n v="4000"/>
  </r>
  <r>
    <n v="5599"/>
    <x v="5548"/>
    <x v="13"/>
    <n v="0.25799999999999912"/>
    <n v="8.3420000000000005"/>
    <n v="0"/>
    <n v="13.5"/>
    <x v="3246"/>
    <n v="0"/>
    <n v="112.617"/>
    <n v="112.617"/>
    <s v="SD70M"/>
    <x v="19"/>
    <x v="0"/>
    <n v="4000"/>
  </r>
  <r>
    <n v="5600"/>
    <x v="5549"/>
    <x v="12"/>
    <n v="0.26700000000000124"/>
    <n v="8.6329999999999991"/>
    <n v="0"/>
    <n v="19.600000000000001"/>
    <x v="2902"/>
    <n v="0"/>
    <n v="169.20679999999999"/>
    <n v="169.20679999999999"/>
    <s v="SD70M"/>
    <x v="18"/>
    <x v="0"/>
    <n v="4000"/>
  </r>
  <r>
    <n v="5601"/>
    <x v="5550"/>
    <x v="12"/>
    <n v="0.26700000000000124"/>
    <n v="8.6329999999999991"/>
    <n v="0"/>
    <n v="38.18"/>
    <x v="3280"/>
    <n v="0"/>
    <n v="329.60793999999999"/>
    <n v="329.60793999999999"/>
    <s v="SD70M"/>
    <x v="18"/>
    <x v="0"/>
    <n v="4000"/>
  </r>
  <r>
    <n v="5602"/>
    <x v="5551"/>
    <x v="13"/>
    <n v="0.25799999999999912"/>
    <n v="8.3420000000000005"/>
    <n v="0"/>
    <n v="6.6"/>
    <x v="3000"/>
    <n v="0"/>
    <n v="55.057200000000002"/>
    <n v="55.057200000000002"/>
    <s v="SD70M"/>
    <x v="19"/>
    <x v="0"/>
    <n v="4000"/>
  </r>
  <r>
    <n v="5603"/>
    <x v="5552"/>
    <x v="15"/>
    <n v="0.22799999999999976"/>
    <n v="7.3719999999999999"/>
    <n v="0"/>
    <n v="6.12"/>
    <x v="3281"/>
    <n v="0"/>
    <n v="45.116639999999997"/>
    <n v="45.116639999999997"/>
    <s v="SD70M"/>
    <x v="22"/>
    <x v="1"/>
    <n v="4000"/>
  </r>
  <r>
    <n v="5604"/>
    <x v="5553"/>
    <x v="47"/>
    <n v="0.27299999999999969"/>
    <n v="8.827"/>
    <n v="0"/>
    <n v="8.9"/>
    <x v="2351"/>
    <n v="0"/>
    <n v="78.560299999999998"/>
    <n v="78.560299999999998"/>
    <s v="SD70M"/>
    <x v="219"/>
    <x v="0"/>
    <n v="4000"/>
  </r>
  <r>
    <n v="5605"/>
    <x v="5554"/>
    <x v="12"/>
    <n v="0.26700000000000124"/>
    <n v="8.6329999999999991"/>
    <n v="0"/>
    <n v="19.059999999999999"/>
    <x v="3282"/>
    <n v="0"/>
    <n v="164.54497999999998"/>
    <n v="164.54497999999998"/>
    <s v="SD70M"/>
    <x v="18"/>
    <x v="0"/>
    <n v="4000"/>
  </r>
  <r>
    <n v="5606"/>
    <x v="5555"/>
    <x v="8"/>
    <n v="0.23099999999999987"/>
    <n v="7.4690000000000003"/>
    <n v="0"/>
    <n v="4.8"/>
    <x v="3091"/>
    <n v="0"/>
    <n v="35.851199999999999"/>
    <n v="35.851199999999999"/>
    <s v="SD70M"/>
    <x v="25"/>
    <x v="1"/>
    <n v="4000"/>
  </r>
  <r>
    <n v="5607"/>
    <x v="5556"/>
    <x v="15"/>
    <n v="0.22799999999999976"/>
    <n v="7.3719999999999999"/>
    <n v="0"/>
    <n v="19.149999999999999"/>
    <x v="2964"/>
    <n v="0"/>
    <n v="141.1738"/>
    <n v="141.1738"/>
    <s v="SD70M"/>
    <x v="22"/>
    <x v="1"/>
    <n v="4000"/>
  </r>
  <r>
    <n v="5608"/>
    <x v="5557"/>
    <x v="8"/>
    <n v="0.23099999999999987"/>
    <n v="7.4690000000000003"/>
    <n v="0"/>
    <n v="29.145"/>
    <x v="3283"/>
    <n v="0"/>
    <n v="217.68400500000001"/>
    <n v="217.68400500000001"/>
    <s v="SD70M"/>
    <x v="25"/>
    <x v="1"/>
    <n v="4000"/>
  </r>
  <r>
    <n v="5609"/>
    <x v="5558"/>
    <x v="16"/>
    <n v="0.20700000000000074"/>
    <n v="6.6929999999999996"/>
    <n v="0"/>
    <n v="23.3"/>
    <x v="3284"/>
    <n v="0"/>
    <n v="155.9469"/>
    <n v="155.9469"/>
    <s v="SD70M"/>
    <x v="33"/>
    <x v="6"/>
    <n v="4000"/>
  </r>
  <r>
    <n v="5610"/>
    <x v="5559"/>
    <x v="16"/>
    <n v="0.20700000000000074"/>
    <n v="6.6929999999999996"/>
    <n v="0"/>
    <n v="30.7"/>
    <x v="3078"/>
    <n v="0"/>
    <n v="205.4751"/>
    <n v="205.4751"/>
    <s v="SD70M"/>
    <x v="32"/>
    <x v="6"/>
    <n v="4000"/>
  </r>
  <r>
    <n v="5611"/>
    <x v="5560"/>
    <x v="16"/>
    <n v="0.20700000000000074"/>
    <n v="6.6929999999999996"/>
    <n v="0"/>
    <n v="8.9"/>
    <x v="2351"/>
    <n v="0"/>
    <n v="59.567700000000002"/>
    <n v="59.567700000000002"/>
    <s v="SD70M"/>
    <x v="32"/>
    <x v="6"/>
    <n v="4000"/>
  </r>
  <r>
    <n v="5612"/>
    <x v="5561"/>
    <x v="17"/>
    <n v="0.20399999999999974"/>
    <n v="6.5960000000000001"/>
    <n v="0"/>
    <n v="1.8"/>
    <x v="2353"/>
    <n v="0"/>
    <n v="11.8728"/>
    <n v="11.8728"/>
    <s v="SD70M"/>
    <x v="141"/>
    <x v="7"/>
    <n v="4000"/>
  </r>
  <r>
    <n v="5613"/>
    <x v="5562"/>
    <x v="16"/>
    <n v="0.20700000000000074"/>
    <n v="6.6929999999999996"/>
    <n v="0"/>
    <n v="24.05"/>
    <x v="2942"/>
    <n v="0"/>
    <n v="160.96664999999999"/>
    <n v="160.96664999999999"/>
    <s v="SD70M"/>
    <x v="32"/>
    <x v="6"/>
    <n v="4000"/>
  </r>
  <r>
    <n v="5614"/>
    <x v="5563"/>
    <x v="16"/>
    <n v="0.20700000000000074"/>
    <n v="6.6929999999999996"/>
    <n v="0"/>
    <n v="47.25"/>
    <x v="3285"/>
    <n v="0"/>
    <n v="316.24424999999997"/>
    <n v="316.24424999999997"/>
    <s v="SD70M"/>
    <x v="32"/>
    <x v="6"/>
    <n v="4000"/>
  </r>
  <r>
    <n v="5615"/>
    <x v="5564"/>
    <x v="16"/>
    <n v="0.20700000000000074"/>
    <n v="6.6929999999999996"/>
    <n v="0"/>
    <n v="19.600000000000001"/>
    <x v="2902"/>
    <n v="0"/>
    <n v="131.18280000000001"/>
    <n v="131.18280000000001"/>
    <s v="SD70M"/>
    <x v="32"/>
    <x v="6"/>
    <n v="4000"/>
  </r>
  <r>
    <n v="5616"/>
    <x v="5565"/>
    <x v="16"/>
    <n v="0.20700000000000074"/>
    <n v="6.6929999999999996"/>
    <n v="0"/>
    <n v="17.39"/>
    <x v="3286"/>
    <n v="0"/>
    <n v="116.39126999999999"/>
    <n v="116.39126999999999"/>
    <s v="SD70M"/>
    <x v="32"/>
    <x v="6"/>
    <n v="4000"/>
  </r>
  <r>
    <n v="5617"/>
    <x v="5566"/>
    <x v="16"/>
    <n v="0.20700000000000074"/>
    <n v="6.6929999999999996"/>
    <n v="0"/>
    <n v="10.7"/>
    <x v="2889"/>
    <n v="0"/>
    <n v="71.615099999999998"/>
    <n v="71.615099999999998"/>
    <s v="SD70M"/>
    <x v="32"/>
    <x v="6"/>
    <n v="4000"/>
  </r>
  <r>
    <n v="5618"/>
    <x v="5567"/>
    <x v="17"/>
    <n v="0.20399999999999974"/>
    <n v="6.5960000000000001"/>
    <n v="0"/>
    <n v="17.8"/>
    <x v="2900"/>
    <n v="0"/>
    <n v="117.4088"/>
    <n v="117.4088"/>
    <s v="SD70M"/>
    <x v="36"/>
    <x v="6"/>
    <n v="4000"/>
  </r>
  <r>
    <n v="5619"/>
    <x v="5568"/>
    <x v="17"/>
    <n v="0.20399999999999974"/>
    <n v="6.5960000000000001"/>
    <n v="0"/>
    <n v="4.45"/>
    <x v="2350"/>
    <n v="0"/>
    <n v="29.3522"/>
    <n v="29.3522"/>
    <s v="SD70M"/>
    <x v="38"/>
    <x v="6"/>
    <n v="4000"/>
  </r>
  <r>
    <n v="5620"/>
    <x v="5569"/>
    <x v="17"/>
    <n v="0.20399999999999974"/>
    <n v="6.5960000000000001"/>
    <n v="0"/>
    <n v="17.8"/>
    <x v="2900"/>
    <n v="0"/>
    <n v="117.4088"/>
    <n v="117.4088"/>
    <s v="SD70M"/>
    <x v="38"/>
    <x v="6"/>
    <n v="4000"/>
  </r>
  <r>
    <n v="5621"/>
    <x v="5570"/>
    <x v="17"/>
    <n v="0.20399999999999974"/>
    <n v="6.5960000000000001"/>
    <n v="0"/>
    <n v="16.350000000000001"/>
    <x v="3018"/>
    <n v="0"/>
    <n v="107.84460000000001"/>
    <n v="107.84460000000001"/>
    <s v="SD70M"/>
    <x v="38"/>
    <x v="6"/>
    <n v="4000"/>
  </r>
  <r>
    <n v="5622"/>
    <x v="5571"/>
    <x v="16"/>
    <n v="0.20700000000000074"/>
    <n v="6.6929999999999996"/>
    <n v="0"/>
    <n v="4.8"/>
    <x v="3091"/>
    <n v="0"/>
    <n v="32.126399999999997"/>
    <n v="32.126399999999997"/>
    <s v="SD70M"/>
    <x v="32"/>
    <x v="6"/>
    <n v="4000"/>
  </r>
  <r>
    <n v="5623"/>
    <x v="5572"/>
    <x v="16"/>
    <n v="0.20700000000000074"/>
    <n v="6.6929999999999996"/>
    <n v="0"/>
    <n v="4.8"/>
    <x v="3091"/>
    <n v="0"/>
    <n v="32.126399999999997"/>
    <n v="32.126399999999997"/>
    <s v="SD70M"/>
    <x v="32"/>
    <x v="6"/>
    <n v="4000"/>
  </r>
  <r>
    <n v="5624"/>
    <x v="5573"/>
    <x v="16"/>
    <n v="0.20700000000000074"/>
    <n v="6.6929999999999996"/>
    <n v="0"/>
    <n v="35.6"/>
    <x v="3053"/>
    <n v="0"/>
    <n v="238.27080000000001"/>
    <n v="238.27080000000001"/>
    <s v="SD70M"/>
    <x v="33"/>
    <x v="6"/>
    <n v="4000"/>
  </r>
  <r>
    <n v="5625"/>
    <x v="5574"/>
    <x v="16"/>
    <n v="0.20700000000000074"/>
    <n v="6.6929999999999996"/>
    <n v="0"/>
    <n v="6.25"/>
    <x v="2883"/>
    <n v="0"/>
    <n v="41.831249999999997"/>
    <n v="41.831249999999997"/>
    <s v="SD70M"/>
    <x v="32"/>
    <x v="6"/>
    <n v="4000"/>
  </r>
  <r>
    <n v="5626"/>
    <x v="5575"/>
    <x v="16"/>
    <n v="0.20700000000000074"/>
    <n v="6.6929999999999996"/>
    <n v="0"/>
    <n v="6.25"/>
    <x v="2883"/>
    <n v="0"/>
    <n v="41.831249999999997"/>
    <n v="41.831249999999997"/>
    <s v="SD70M"/>
    <x v="32"/>
    <x v="6"/>
    <n v="4000"/>
  </r>
  <r>
    <n v="5627"/>
    <x v="5576"/>
    <x v="17"/>
    <n v="0.20399999999999974"/>
    <n v="6.5960000000000001"/>
    <n v="0"/>
    <n v="1.8"/>
    <x v="2353"/>
    <n v="0"/>
    <n v="11.8728"/>
    <n v="11.8728"/>
    <s v="SD70M"/>
    <x v="38"/>
    <x v="6"/>
    <n v="4000"/>
  </r>
  <r>
    <n v="5628"/>
    <x v="5577"/>
    <x v="16"/>
    <n v="0.20700000000000074"/>
    <n v="6.6929999999999996"/>
    <n v="0"/>
    <n v="15.15"/>
    <x v="2941"/>
    <n v="0"/>
    <n v="101.39895"/>
    <n v="101.39895"/>
    <s v="SD70M"/>
    <x v="32"/>
    <x v="6"/>
    <n v="4000"/>
  </r>
  <r>
    <n v="5629"/>
    <x v="5578"/>
    <x v="17"/>
    <n v="0.20399999999999974"/>
    <n v="6.5960000000000001"/>
    <n v="0"/>
    <n v="47.6"/>
    <x v="3287"/>
    <n v="0"/>
    <n v="313.96960000000001"/>
    <n v="313.96960000000001"/>
    <s v="SD70M"/>
    <x v="38"/>
    <x v="6"/>
    <n v="4000"/>
  </r>
  <r>
    <n v="5630"/>
    <x v="5579"/>
    <x v="16"/>
    <n v="0.20700000000000074"/>
    <n v="6.6929999999999996"/>
    <n v="0"/>
    <n v="26.7"/>
    <x v="2906"/>
    <n v="0"/>
    <n v="178.70309999999998"/>
    <n v="178.70309999999998"/>
    <s v="SD70M"/>
    <x v="32"/>
    <x v="6"/>
    <n v="4000"/>
  </r>
  <r>
    <n v="5631"/>
    <x v="5580"/>
    <x v="16"/>
    <n v="0.20700000000000074"/>
    <n v="6.6929999999999996"/>
    <n v="0"/>
    <n v="43.17"/>
    <x v="3288"/>
    <n v="0"/>
    <n v="288.93680999999998"/>
    <n v="288.93680999999998"/>
    <s v="SD70M"/>
    <x v="32"/>
    <x v="6"/>
    <n v="4000"/>
  </r>
  <r>
    <n v="5632"/>
    <x v="5581"/>
    <x v="16"/>
    <n v="0.20700000000000074"/>
    <n v="6.6929999999999996"/>
    <n v="0"/>
    <n v="38.75"/>
    <x v="3289"/>
    <n v="0"/>
    <n v="259.35374999999999"/>
    <n v="259.35374999999999"/>
    <s v="SD70M"/>
    <x v="32"/>
    <x v="6"/>
    <n v="4000"/>
  </r>
  <r>
    <n v="5633"/>
    <x v="5582"/>
    <x v="16"/>
    <n v="0.20700000000000074"/>
    <n v="6.6929999999999996"/>
    <n v="0"/>
    <n v="8.9"/>
    <x v="2351"/>
    <n v="0"/>
    <n v="59.567700000000002"/>
    <n v="59.567700000000002"/>
    <s v="SD70M"/>
    <x v="33"/>
    <x v="6"/>
    <n v="4000"/>
  </r>
  <r>
    <n v="5634"/>
    <x v="5583"/>
    <x v="17"/>
    <n v="0.20399999999999974"/>
    <n v="6.5960000000000001"/>
    <n v="0"/>
    <n v="26.7"/>
    <x v="2906"/>
    <n v="0"/>
    <n v="176.11320000000001"/>
    <n v="176.11320000000001"/>
    <s v="SD70M"/>
    <x v="36"/>
    <x v="6"/>
    <n v="4000"/>
  </r>
  <r>
    <n v="5635"/>
    <x v="5584"/>
    <x v="16"/>
    <n v="0.20700000000000074"/>
    <n v="6.6929999999999996"/>
    <n v="0"/>
    <n v="44.27"/>
    <x v="3290"/>
    <n v="0"/>
    <n v="296.29910999999998"/>
    <n v="296.29910999999998"/>
    <s v="SD70M"/>
    <x v="29"/>
    <x v="6"/>
    <n v="4000"/>
  </r>
  <r>
    <n v="5636"/>
    <x v="5585"/>
    <x v="17"/>
    <n v="0.20399999999999974"/>
    <n v="6.5960000000000001"/>
    <n v="0"/>
    <n v="4.45"/>
    <x v="2350"/>
    <n v="0"/>
    <n v="29.3522"/>
    <n v="29.3522"/>
    <s v="SD70M"/>
    <x v="38"/>
    <x v="6"/>
    <n v="4000"/>
  </r>
  <r>
    <n v="5637"/>
    <x v="5586"/>
    <x v="17"/>
    <n v="0.20399999999999974"/>
    <n v="6.5960000000000001"/>
    <n v="0"/>
    <n v="5.8"/>
    <x v="3251"/>
    <n v="0"/>
    <n v="38.256799999999998"/>
    <n v="38.256799999999998"/>
    <s v="SD70M"/>
    <x v="38"/>
    <x v="6"/>
    <n v="4000"/>
  </r>
  <r>
    <n v="5638"/>
    <x v="5587"/>
    <x v="17"/>
    <n v="0.20399999999999974"/>
    <n v="6.5960000000000001"/>
    <n v="0"/>
    <n v="26.42"/>
    <x v="2632"/>
    <n v="0"/>
    <n v="174.26632000000001"/>
    <n v="174.26632000000001"/>
    <s v="SD70M"/>
    <x v="38"/>
    <x v="6"/>
    <n v="4000"/>
  </r>
  <r>
    <n v="5639"/>
    <x v="5588"/>
    <x v="16"/>
    <n v="0.20700000000000074"/>
    <n v="6.6929999999999996"/>
    <n v="0"/>
    <n v="26.7"/>
    <x v="2906"/>
    <n v="0"/>
    <n v="178.70309999999998"/>
    <n v="178.70309999999998"/>
    <s v="SD70M"/>
    <x v="32"/>
    <x v="6"/>
    <n v="4000"/>
  </r>
  <r>
    <n v="5640"/>
    <x v="5589"/>
    <x v="16"/>
    <n v="0.20700000000000074"/>
    <n v="6.6929999999999996"/>
    <n v="0"/>
    <n v="39.44"/>
    <x v="2732"/>
    <n v="0"/>
    <n v="263.97191999999995"/>
    <n v="263.97191999999995"/>
    <s v="SD70M"/>
    <x v="32"/>
    <x v="6"/>
    <n v="4000"/>
  </r>
  <r>
    <n v="5641"/>
    <x v="5590"/>
    <x v="17"/>
    <n v="0.20399999999999974"/>
    <n v="6.5960000000000001"/>
    <n v="0"/>
    <n v="22.19"/>
    <x v="2511"/>
    <n v="0"/>
    <n v="146.36524"/>
    <n v="146.36524"/>
    <s v="SD70M"/>
    <x v="141"/>
    <x v="7"/>
    <n v="4000"/>
  </r>
  <r>
    <n v="5642"/>
    <x v="5591"/>
    <x v="16"/>
    <n v="0.20700000000000074"/>
    <n v="6.6929999999999996"/>
    <n v="0"/>
    <n v="24.05"/>
    <x v="2942"/>
    <n v="0"/>
    <n v="160.96664999999999"/>
    <n v="160.96664999999999"/>
    <s v="SD70M"/>
    <x v="32"/>
    <x v="6"/>
    <n v="4000"/>
  </r>
  <r>
    <n v="5643"/>
    <x v="5592"/>
    <x v="16"/>
    <n v="0.20700000000000074"/>
    <n v="6.6929999999999996"/>
    <n v="0"/>
    <n v="1.8"/>
    <x v="2353"/>
    <n v="0"/>
    <n v="12.0474"/>
    <n v="12.0474"/>
    <s v="SD70M"/>
    <x v="32"/>
    <x v="6"/>
    <n v="4000"/>
  </r>
  <r>
    <n v="5644"/>
    <x v="5593"/>
    <x v="16"/>
    <n v="0.20700000000000074"/>
    <n v="6.6929999999999996"/>
    <n v="0"/>
    <n v="17.8"/>
    <x v="2900"/>
    <n v="0"/>
    <n v="119.1354"/>
    <n v="119.1354"/>
    <s v="SD70M"/>
    <x v="32"/>
    <x v="6"/>
    <n v="4000"/>
  </r>
  <r>
    <n v="5645"/>
    <x v="5594"/>
    <x v="17"/>
    <n v="0.20399999999999974"/>
    <n v="6.5960000000000001"/>
    <n v="0"/>
    <n v="16.91"/>
    <x v="3291"/>
    <n v="0"/>
    <n v="111.53836"/>
    <n v="111.53836"/>
    <s v="SD70M"/>
    <x v="36"/>
    <x v="6"/>
    <n v="4000"/>
  </r>
  <r>
    <n v="5646"/>
    <x v="5595"/>
    <x v="16"/>
    <n v="0.20700000000000074"/>
    <n v="6.6929999999999996"/>
    <n v="0"/>
    <n v="3"/>
    <x v="2283"/>
    <n v="0"/>
    <n v="20.079000000000001"/>
    <n v="20.079000000000001"/>
    <s v="SD70M"/>
    <x v="32"/>
    <x v="6"/>
    <n v="4000"/>
  </r>
  <r>
    <n v="5647"/>
    <x v="5596"/>
    <x v="16"/>
    <n v="0.20700000000000074"/>
    <n v="6.6929999999999996"/>
    <n v="0"/>
    <n v="6.25"/>
    <x v="2883"/>
    <n v="0"/>
    <n v="41.831249999999997"/>
    <n v="41.831249999999997"/>
    <s v="SD70M"/>
    <x v="32"/>
    <x v="6"/>
    <n v="4000"/>
  </r>
  <r>
    <n v="5648"/>
    <x v="5597"/>
    <x v="16"/>
    <n v="0.20700000000000074"/>
    <n v="6.6929999999999996"/>
    <n v="0"/>
    <n v="52.66"/>
    <x v="3292"/>
    <n v="0"/>
    <n v="352.45337999999998"/>
    <n v="352.45337999999998"/>
    <s v="SD70M"/>
    <x v="32"/>
    <x v="6"/>
    <n v="4000"/>
  </r>
  <r>
    <n v="5649"/>
    <x v="5598"/>
    <x v="16"/>
    <n v="0.20700000000000074"/>
    <n v="6.6929999999999996"/>
    <n v="0"/>
    <n v="14.74"/>
    <x v="2924"/>
    <n v="0"/>
    <n v="98.654820000000001"/>
    <n v="98.654820000000001"/>
    <s v="SD70M"/>
    <x v="32"/>
    <x v="6"/>
    <n v="4000"/>
  </r>
  <r>
    <n v="5650"/>
    <x v="5599"/>
    <x v="17"/>
    <n v="0.20399999999999974"/>
    <n v="6.5960000000000001"/>
    <n v="0"/>
    <n v="26.22"/>
    <x v="2914"/>
    <n v="0"/>
    <n v="172.94711999999998"/>
    <n v="172.94711999999998"/>
    <s v="SD70M"/>
    <x v="36"/>
    <x v="6"/>
    <n v="4000"/>
  </r>
  <r>
    <n v="5651"/>
    <x v="5600"/>
    <x v="16"/>
    <n v="0.20700000000000074"/>
    <n v="6.6929999999999996"/>
    <n v="0"/>
    <n v="28.48"/>
    <x v="3293"/>
    <n v="0"/>
    <n v="190.61663999999999"/>
    <n v="190.61663999999999"/>
    <s v="SD70M"/>
    <x v="33"/>
    <x v="6"/>
    <n v="4000"/>
  </r>
  <r>
    <n v="5652"/>
    <x v="5601"/>
    <x v="16"/>
    <n v="0.20700000000000074"/>
    <n v="6.6929999999999996"/>
    <n v="0"/>
    <n v="4.45"/>
    <x v="2350"/>
    <n v="0"/>
    <n v="29.783850000000001"/>
    <n v="29.783850000000001"/>
    <s v="SD70M"/>
    <x v="32"/>
    <x v="6"/>
    <n v="4000"/>
  </r>
  <r>
    <n v="5653"/>
    <x v="5602"/>
    <x v="16"/>
    <n v="0.20700000000000074"/>
    <n v="6.6929999999999996"/>
    <n v="0"/>
    <n v="36.99"/>
    <x v="3294"/>
    <n v="0"/>
    <n v="247.57407000000001"/>
    <n v="247.57407000000001"/>
    <s v="SD70M"/>
    <x v="33"/>
    <x v="6"/>
    <n v="4000"/>
  </r>
  <r>
    <n v="5654"/>
    <x v="5603"/>
    <x v="16"/>
    <n v="0.20700000000000074"/>
    <n v="6.6929999999999996"/>
    <n v="0"/>
    <n v="22.66"/>
    <x v="3248"/>
    <n v="0"/>
    <n v="151.66337999999999"/>
    <n v="151.66337999999999"/>
    <s v="SD70M"/>
    <x v="33"/>
    <x v="6"/>
    <n v="4000"/>
  </r>
  <r>
    <n v="5655"/>
    <x v="5604"/>
    <x v="17"/>
    <n v="0.20399999999999974"/>
    <n v="6.5960000000000001"/>
    <n v="0"/>
    <n v="29.85"/>
    <x v="3295"/>
    <n v="0"/>
    <n v="196.89060000000001"/>
    <n v="196.89060000000001"/>
    <s v="SD70M"/>
    <x v="38"/>
    <x v="6"/>
    <n v="4000"/>
  </r>
  <r>
    <n v="5656"/>
    <x v="5605"/>
    <x v="16"/>
    <n v="0.20700000000000074"/>
    <n v="6.6929999999999996"/>
    <n v="0"/>
    <n v="39.08"/>
    <x v="3296"/>
    <n v="0"/>
    <n v="261.56243999999998"/>
    <n v="261.56243999999998"/>
    <s v="SD70M"/>
    <x v="32"/>
    <x v="6"/>
    <n v="4000"/>
  </r>
  <r>
    <n v="5657"/>
    <x v="5606"/>
    <x v="16"/>
    <n v="0.20700000000000074"/>
    <n v="6.6929999999999996"/>
    <n v="0"/>
    <n v="21.82"/>
    <x v="3297"/>
    <n v="0"/>
    <n v="146.04125999999999"/>
    <n v="146.04125999999999"/>
    <s v="SD70M"/>
    <x v="32"/>
    <x v="6"/>
    <n v="4000"/>
  </r>
  <r>
    <n v="5658"/>
    <x v="5607"/>
    <x v="16"/>
    <n v="0.20700000000000074"/>
    <n v="6.6929999999999996"/>
    <n v="0"/>
    <n v="12.09"/>
    <x v="3071"/>
    <n v="0"/>
    <n v="80.918369999999996"/>
    <n v="80.918369999999996"/>
    <s v="SD70M"/>
    <x v="33"/>
    <x v="6"/>
    <n v="4000"/>
  </r>
  <r>
    <n v="5659"/>
    <x v="5608"/>
    <x v="17"/>
    <n v="0.20399999999999974"/>
    <n v="6.5960000000000001"/>
    <n v="0"/>
    <n v="31.2"/>
    <x v="3298"/>
    <n v="0"/>
    <n v="205.79519999999999"/>
    <n v="205.79519999999999"/>
    <s v="SD70M"/>
    <x v="36"/>
    <x v="6"/>
    <n v="4000"/>
  </r>
  <r>
    <n v="5660"/>
    <x v="5609"/>
    <x v="16"/>
    <n v="0.20700000000000074"/>
    <n v="6.6929999999999996"/>
    <n v="0"/>
    <n v="6.6"/>
    <x v="3000"/>
    <n v="0"/>
    <n v="44.173799999999993"/>
    <n v="44.173799999999993"/>
    <s v="SD70M"/>
    <x v="32"/>
    <x v="6"/>
    <n v="4000"/>
  </r>
  <r>
    <n v="5661"/>
    <x v="5610"/>
    <x v="16"/>
    <n v="0.20700000000000074"/>
    <n v="6.6929999999999996"/>
    <n v="0"/>
    <n v="29.85"/>
    <x v="3295"/>
    <n v="0"/>
    <n v="199.78604999999999"/>
    <n v="199.78604999999999"/>
    <s v="SD70M"/>
    <x v="32"/>
    <x v="6"/>
    <n v="4000"/>
  </r>
  <r>
    <n v="5662"/>
    <x v="5611"/>
    <x v="17"/>
    <n v="0.20399999999999974"/>
    <n v="6.5960000000000001"/>
    <n v="0"/>
    <n v="48"/>
    <x v="3299"/>
    <n v="0"/>
    <n v="316.608"/>
    <n v="316.608"/>
    <s v="SD70M"/>
    <x v="38"/>
    <x v="6"/>
    <n v="4000"/>
  </r>
  <r>
    <n v="5663"/>
    <x v="5612"/>
    <x v="16"/>
    <n v="0.20700000000000074"/>
    <n v="6.6929999999999996"/>
    <n v="0"/>
    <n v="52.55"/>
    <x v="3300"/>
    <n v="0"/>
    <n v="351.71714999999995"/>
    <n v="351.71714999999995"/>
    <s v="SD70M"/>
    <x v="32"/>
    <x v="6"/>
    <n v="4000"/>
  </r>
  <r>
    <n v="5664"/>
    <x v="5613"/>
    <x v="16"/>
    <n v="0.20700000000000074"/>
    <n v="6.6929999999999996"/>
    <n v="0"/>
    <n v="62.2"/>
    <x v="3301"/>
    <n v="0"/>
    <n v="416.30459999999999"/>
    <n v="416.30459999999999"/>
    <s v="SD70M"/>
    <x v="32"/>
    <x v="6"/>
    <n v="4000"/>
  </r>
  <r>
    <n v="5665"/>
    <x v="5614"/>
    <x v="16"/>
    <n v="0.20700000000000074"/>
    <n v="6.6929999999999996"/>
    <n v="0"/>
    <n v="20.8"/>
    <x v="2885"/>
    <n v="0"/>
    <n v="139.21439999999998"/>
    <n v="139.21439999999998"/>
    <s v="SD70M"/>
    <x v="32"/>
    <x v="6"/>
    <n v="4000"/>
  </r>
  <r>
    <n v="5666"/>
    <x v="5615"/>
    <x v="16"/>
    <n v="0.20700000000000074"/>
    <n v="6.6929999999999996"/>
    <n v="0"/>
    <n v="12.9"/>
    <x v="2975"/>
    <n v="0"/>
    <n v="86.339699999999993"/>
    <n v="86.339699999999993"/>
    <s v="SD70M"/>
    <x v="33"/>
    <x v="6"/>
    <n v="4000"/>
  </r>
  <r>
    <n v="5667"/>
    <x v="5616"/>
    <x v="17"/>
    <n v="0.20399999999999974"/>
    <n v="6.5960000000000001"/>
    <n v="0"/>
    <n v="8.0500000000000007"/>
    <x v="2359"/>
    <n v="0"/>
    <n v="53.097800000000007"/>
    <n v="53.097800000000007"/>
    <s v="SD70M"/>
    <x v="38"/>
    <x v="6"/>
    <n v="4000"/>
  </r>
  <r>
    <n v="5668"/>
    <x v="5617"/>
    <x v="16"/>
    <n v="0.20700000000000074"/>
    <n v="6.6929999999999996"/>
    <n v="0"/>
    <n v="41.85"/>
    <x v="2927"/>
    <n v="0"/>
    <n v="280.10205000000002"/>
    <n v="280.10205000000002"/>
    <s v="SD70M"/>
    <x v="34"/>
    <x v="6"/>
    <n v="4000"/>
  </r>
  <r>
    <n v="5669"/>
    <x v="5618"/>
    <x v="16"/>
    <n v="0.20700000000000074"/>
    <n v="6.6929999999999996"/>
    <n v="0"/>
    <n v="40.15"/>
    <x v="3302"/>
    <n v="0"/>
    <n v="268.72395"/>
    <n v="268.72395"/>
    <s v="SD70M"/>
    <x v="32"/>
    <x v="6"/>
    <n v="4000"/>
  </r>
  <r>
    <n v="5670"/>
    <x v="5619"/>
    <x v="16"/>
    <n v="0.20700000000000074"/>
    <n v="6.6929999999999996"/>
    <n v="0"/>
    <n v="17.350000000000001"/>
    <x v="3021"/>
    <n v="0"/>
    <n v="116.12355000000001"/>
    <n v="116.12355000000001"/>
    <s v="SD70M"/>
    <x v="32"/>
    <x v="6"/>
    <n v="4000"/>
  </r>
  <r>
    <n v="5671"/>
    <x v="5620"/>
    <x v="16"/>
    <n v="0.20700000000000074"/>
    <n v="6.6929999999999996"/>
    <n v="0"/>
    <n v="13.35"/>
    <x v="2352"/>
    <n v="0"/>
    <n v="89.351549999999989"/>
    <n v="89.351549999999989"/>
    <s v="SD70M"/>
    <x v="33"/>
    <x v="6"/>
    <n v="4000"/>
  </r>
  <r>
    <n v="5672"/>
    <x v="5621"/>
    <x v="16"/>
    <n v="0.20700000000000074"/>
    <n v="6.6929999999999996"/>
    <n v="0"/>
    <n v="25.4"/>
    <x v="2940"/>
    <n v="0"/>
    <n v="170.00219999999999"/>
    <n v="170.00219999999999"/>
    <s v="SD70M"/>
    <x v="32"/>
    <x v="6"/>
    <n v="4000"/>
  </r>
  <r>
    <n v="5673"/>
    <x v="5622"/>
    <x v="16"/>
    <n v="0.20700000000000074"/>
    <n v="6.6929999999999996"/>
    <n v="0"/>
    <n v="8.9"/>
    <x v="2351"/>
    <n v="0"/>
    <n v="59.567700000000002"/>
    <n v="59.567700000000002"/>
    <s v="SD70M"/>
    <x v="33"/>
    <x v="6"/>
    <n v="4000"/>
  </r>
  <r>
    <n v="5674"/>
    <x v="5623"/>
    <x v="17"/>
    <n v="0.20399999999999974"/>
    <n v="6.5960000000000001"/>
    <n v="0"/>
    <n v="13.35"/>
    <x v="2352"/>
    <n v="0"/>
    <n v="88.056600000000003"/>
    <n v="88.056600000000003"/>
    <s v="SD70M"/>
    <x v="36"/>
    <x v="6"/>
    <n v="4000"/>
  </r>
  <r>
    <n v="5675"/>
    <x v="5624"/>
    <x v="16"/>
    <n v="0.20700000000000074"/>
    <n v="6.6929999999999996"/>
    <n v="0"/>
    <n v="21.8"/>
    <x v="2435"/>
    <n v="0"/>
    <n v="145.9074"/>
    <n v="145.9074"/>
    <s v="SD70M"/>
    <x v="32"/>
    <x v="6"/>
    <n v="4000"/>
  </r>
  <r>
    <n v="5676"/>
    <x v="5625"/>
    <x v="16"/>
    <n v="0.20700000000000074"/>
    <n v="6.6929999999999996"/>
    <n v="0"/>
    <n v="31.15"/>
    <x v="2752"/>
    <n v="0"/>
    <n v="208.48694999999998"/>
    <n v="208.48694999999998"/>
    <s v="SD70M"/>
    <x v="32"/>
    <x v="6"/>
    <n v="4000"/>
  </r>
  <r>
    <n v="5677"/>
    <x v="5626"/>
    <x v="16"/>
    <n v="0.20700000000000074"/>
    <n v="6.6929999999999996"/>
    <n v="0"/>
    <n v="1.8"/>
    <x v="2353"/>
    <n v="0"/>
    <n v="12.0474"/>
    <n v="12.0474"/>
    <s v="SD70M"/>
    <x v="29"/>
    <x v="6"/>
    <n v="4000"/>
  </r>
  <r>
    <n v="5678"/>
    <x v="5627"/>
    <x v="16"/>
    <n v="0.20700000000000074"/>
    <n v="6.6929999999999996"/>
    <n v="0"/>
    <n v="21.4"/>
    <x v="2959"/>
    <n v="0"/>
    <n v="143.2302"/>
    <n v="143.2302"/>
    <s v="SD70M"/>
    <x v="33"/>
    <x v="6"/>
    <n v="4000"/>
  </r>
  <r>
    <n v="5679"/>
    <x v="5628"/>
    <x v="16"/>
    <n v="0.20700000000000074"/>
    <n v="6.6929999999999996"/>
    <n v="0"/>
    <n v="25.85"/>
    <x v="2894"/>
    <n v="0"/>
    <n v="173.01405"/>
    <n v="173.01405"/>
    <s v="SD70M"/>
    <x v="33"/>
    <x v="6"/>
    <n v="4000"/>
  </r>
  <r>
    <n v="5680"/>
    <x v="5629"/>
    <x v="17"/>
    <n v="0.20399999999999974"/>
    <n v="6.5960000000000001"/>
    <n v="0"/>
    <n v="41.39"/>
    <x v="3303"/>
    <n v="0"/>
    <n v="273.00844000000001"/>
    <n v="273.00844000000001"/>
    <s v="SD70M"/>
    <x v="38"/>
    <x v="6"/>
    <n v="4000"/>
  </r>
  <r>
    <n v="5681"/>
    <x v="5630"/>
    <x v="16"/>
    <n v="0.20700000000000074"/>
    <n v="6.6929999999999996"/>
    <n v="0"/>
    <n v="6.78"/>
    <x v="2317"/>
    <n v="0"/>
    <n v="45.378540000000001"/>
    <n v="45.378540000000001"/>
    <s v="SD70M"/>
    <x v="32"/>
    <x v="6"/>
    <n v="4000"/>
  </r>
  <r>
    <n v="5682"/>
    <x v="5631"/>
    <x v="17"/>
    <n v="0.20399999999999974"/>
    <n v="6.5960000000000001"/>
    <n v="0"/>
    <n v="11.805"/>
    <x v="3304"/>
    <n v="0"/>
    <n v="77.865780000000001"/>
    <n v="77.865780000000001"/>
    <s v="SD70M"/>
    <x v="38"/>
    <x v="6"/>
    <n v="4000"/>
  </r>
  <r>
    <n v="5683"/>
    <x v="5632"/>
    <x v="16"/>
    <n v="0.20700000000000074"/>
    <n v="6.6929999999999996"/>
    <n v="0"/>
    <n v="16.95"/>
    <x v="2599"/>
    <n v="0"/>
    <n v="113.44635"/>
    <n v="113.44635"/>
    <s v="SD70M"/>
    <x v="32"/>
    <x v="6"/>
    <n v="4000"/>
  </r>
  <r>
    <n v="5684"/>
    <x v="5633"/>
    <x v="16"/>
    <n v="0.20700000000000074"/>
    <n v="6.6929999999999996"/>
    <n v="0"/>
    <n v="36.93"/>
    <x v="3305"/>
    <n v="0"/>
    <n v="247.17248999999998"/>
    <n v="247.17248999999998"/>
    <s v="SD70M"/>
    <x v="29"/>
    <x v="6"/>
    <n v="4000"/>
  </r>
  <r>
    <n v="5685"/>
    <x v="5634"/>
    <x v="16"/>
    <n v="0.20700000000000074"/>
    <n v="6.6929999999999996"/>
    <n v="0"/>
    <n v="22.38"/>
    <x v="2544"/>
    <n v="0"/>
    <n v="149.78933999999998"/>
    <n v="149.78933999999998"/>
    <s v="SD70M"/>
    <x v="32"/>
    <x v="6"/>
    <n v="4000"/>
  </r>
  <r>
    <n v="5686"/>
    <x v="5635"/>
    <x v="16"/>
    <n v="0.20700000000000074"/>
    <n v="6.6929999999999996"/>
    <n v="0"/>
    <n v="3.6"/>
    <x v="2899"/>
    <n v="0"/>
    <n v="24.094799999999999"/>
    <n v="24.094799999999999"/>
    <s v="SD70M"/>
    <x v="33"/>
    <x v="6"/>
    <n v="4000"/>
  </r>
  <r>
    <n v="5687"/>
    <x v="5636"/>
    <x v="16"/>
    <n v="0.20700000000000074"/>
    <n v="6.6929999999999996"/>
    <n v="0"/>
    <n v="4"/>
    <x v="2998"/>
    <n v="0"/>
    <n v="26.771999999999998"/>
    <n v="26.771999999999998"/>
    <s v="SD70M"/>
    <x v="32"/>
    <x v="6"/>
    <n v="4000"/>
  </r>
  <r>
    <n v="5688"/>
    <x v="5637"/>
    <x v="16"/>
    <n v="0.20700000000000074"/>
    <n v="6.6929999999999996"/>
    <n v="0"/>
    <n v="48.5"/>
    <x v="3306"/>
    <n v="0"/>
    <n v="324.6105"/>
    <n v="324.6105"/>
    <s v="SD70M"/>
    <x v="32"/>
    <x v="6"/>
    <n v="4000"/>
  </r>
  <r>
    <n v="5689"/>
    <x v="5638"/>
    <x v="16"/>
    <n v="0.20700000000000074"/>
    <n v="6.6929999999999996"/>
    <n v="0"/>
    <n v="22.25"/>
    <x v="2946"/>
    <n v="0"/>
    <n v="148.91925000000001"/>
    <n v="148.91925000000001"/>
    <s v="SD70M"/>
    <x v="33"/>
    <x v="6"/>
    <n v="4000"/>
  </r>
  <r>
    <n v="5690"/>
    <x v="5639"/>
    <x v="16"/>
    <n v="0.20700000000000074"/>
    <n v="6.6929999999999996"/>
    <n v="0"/>
    <n v="28.09"/>
    <x v="3168"/>
    <n v="0"/>
    <n v="188.00636999999998"/>
    <n v="188.00636999999998"/>
    <s v="SD70M"/>
    <x v="32"/>
    <x v="6"/>
    <n v="4000"/>
  </r>
  <r>
    <n v="5691"/>
    <x v="5640"/>
    <x v="16"/>
    <n v="0.20700000000000074"/>
    <n v="6.6929999999999996"/>
    <n v="0"/>
    <n v="8.9"/>
    <x v="2351"/>
    <n v="0"/>
    <n v="59.567700000000002"/>
    <n v="59.567700000000002"/>
    <s v="SD70M"/>
    <x v="32"/>
    <x v="6"/>
    <n v="4000"/>
  </r>
  <r>
    <n v="5692"/>
    <x v="5641"/>
    <x v="16"/>
    <n v="0.20700000000000074"/>
    <n v="6.6929999999999996"/>
    <n v="0"/>
    <n v="27.6"/>
    <x v="3307"/>
    <n v="0"/>
    <n v="184.7268"/>
    <n v="184.7268"/>
    <s v="SD70M"/>
    <x v="32"/>
    <x v="6"/>
    <n v="4000"/>
  </r>
  <r>
    <n v="5693"/>
    <x v="5642"/>
    <x v="16"/>
    <n v="0.20700000000000074"/>
    <n v="6.6929999999999996"/>
    <n v="0"/>
    <n v="24.83"/>
    <x v="3308"/>
    <n v="0"/>
    <n v="166.18718999999999"/>
    <n v="166.18718999999999"/>
    <s v="SD70M"/>
    <x v="33"/>
    <x v="6"/>
    <n v="4000"/>
  </r>
  <r>
    <n v="5694"/>
    <x v="5643"/>
    <x v="16"/>
    <n v="0.20700000000000074"/>
    <n v="6.6929999999999996"/>
    <n v="0"/>
    <n v="24.99"/>
    <x v="3239"/>
    <n v="0"/>
    <n v="167.25806999999998"/>
    <n v="167.25806999999998"/>
    <s v="SD70M"/>
    <x v="33"/>
    <x v="6"/>
    <n v="4000"/>
  </r>
  <r>
    <n v="5695"/>
    <x v="5644"/>
    <x v="17"/>
    <n v="0.20399999999999974"/>
    <n v="6.5960000000000001"/>
    <n v="0"/>
    <n v="7.19"/>
    <x v="3309"/>
    <n v="0"/>
    <n v="47.425240000000002"/>
    <n v="47.425240000000002"/>
    <s v="SD70M"/>
    <x v="37"/>
    <x v="7"/>
    <n v="4000"/>
  </r>
  <r>
    <n v="5696"/>
    <x v="5645"/>
    <x v="17"/>
    <n v="0.20399999999999974"/>
    <n v="6.5960000000000001"/>
    <n v="0"/>
    <n v="19.600000000000001"/>
    <x v="2902"/>
    <n v="0"/>
    <n v="129.2816"/>
    <n v="129.2816"/>
    <s v="SD70M"/>
    <x v="36"/>
    <x v="6"/>
    <n v="4000"/>
  </r>
  <r>
    <n v="5697"/>
    <x v="5646"/>
    <x v="17"/>
    <n v="0.20399999999999974"/>
    <n v="6.5960000000000001"/>
    <n v="0"/>
    <n v="17.350000000000001"/>
    <x v="3021"/>
    <n v="0"/>
    <n v="114.44060000000002"/>
    <n v="114.44060000000002"/>
    <s v="SD70M"/>
    <x v="38"/>
    <x v="6"/>
    <n v="4000"/>
  </r>
  <r>
    <n v="5698"/>
    <x v="5647"/>
    <x v="17"/>
    <n v="0.20399999999999974"/>
    <n v="6.5960000000000001"/>
    <n v="0"/>
    <n v="1.8"/>
    <x v="2353"/>
    <n v="0"/>
    <n v="11.8728"/>
    <n v="11.8728"/>
    <s v="SD70M"/>
    <x v="37"/>
    <x v="7"/>
    <n v="4000"/>
  </r>
  <r>
    <n v="5699"/>
    <x v="5648"/>
    <x v="17"/>
    <n v="0.20399999999999974"/>
    <n v="6.5960000000000001"/>
    <n v="0"/>
    <n v="24.05"/>
    <x v="2942"/>
    <n v="0"/>
    <n v="158.63380000000001"/>
    <n v="158.63380000000001"/>
    <s v="SD70M"/>
    <x v="36"/>
    <x v="6"/>
    <n v="4000"/>
  </r>
  <r>
    <n v="5700"/>
    <x v="5649"/>
    <x v="17"/>
    <n v="0.20399999999999974"/>
    <n v="6.5960000000000001"/>
    <n v="0"/>
    <n v="8.9"/>
    <x v="2351"/>
    <n v="0"/>
    <n v="58.7044"/>
    <n v="58.7044"/>
    <s v="SD70M"/>
    <x v="37"/>
    <x v="7"/>
    <n v="4000"/>
  </r>
  <r>
    <n v="5701"/>
    <x v="5650"/>
    <x v="16"/>
    <n v="0.20700000000000074"/>
    <n v="6.6929999999999996"/>
    <n v="0"/>
    <n v="36.99"/>
    <x v="3294"/>
    <n v="0"/>
    <n v="247.57407000000001"/>
    <n v="247.57407000000001"/>
    <s v="SD70M"/>
    <x v="32"/>
    <x v="6"/>
    <n v="4000"/>
  </r>
  <r>
    <n v="5702"/>
    <x v="5651"/>
    <x v="17"/>
    <n v="0.20399999999999974"/>
    <n v="6.5960000000000001"/>
    <n v="0"/>
    <n v="39.97"/>
    <x v="3310"/>
    <n v="0"/>
    <n v="263.64211999999998"/>
    <n v="263.64211999999998"/>
    <s v="SD70M"/>
    <x v="36"/>
    <x v="6"/>
    <n v="4000"/>
  </r>
  <r>
    <n v="5703"/>
    <x v="5652"/>
    <x v="16"/>
    <n v="0.20700000000000074"/>
    <n v="6.6929999999999996"/>
    <n v="0"/>
    <n v="35.6"/>
    <x v="3053"/>
    <n v="0"/>
    <n v="238.27080000000001"/>
    <n v="238.27080000000001"/>
    <s v="SD70M"/>
    <x v="32"/>
    <x v="6"/>
    <n v="4000"/>
  </r>
  <r>
    <n v="5704"/>
    <x v="5653"/>
    <x v="17"/>
    <n v="0.20399999999999974"/>
    <n v="6.5960000000000001"/>
    <n v="0"/>
    <n v="3.6"/>
    <x v="2899"/>
    <n v="0"/>
    <n v="23.7456"/>
    <n v="23.7456"/>
    <s v="SD70M"/>
    <x v="38"/>
    <x v="6"/>
    <n v="4000"/>
  </r>
  <r>
    <n v="5705"/>
    <x v="5654"/>
    <x v="17"/>
    <n v="0.20399999999999974"/>
    <n v="6.5960000000000001"/>
    <n v="0"/>
    <n v="8.9"/>
    <x v="2351"/>
    <n v="0"/>
    <n v="58.7044"/>
    <n v="58.7044"/>
    <s v="SD70M"/>
    <x v="37"/>
    <x v="7"/>
    <n v="4000"/>
  </r>
  <r>
    <n v="5706"/>
    <x v="5655"/>
    <x v="16"/>
    <n v="0.20700000000000074"/>
    <n v="6.6929999999999996"/>
    <n v="0"/>
    <n v="37.299999999999997"/>
    <x v="3311"/>
    <n v="0"/>
    <n v="249.64889999999997"/>
    <n v="249.64889999999997"/>
    <s v="SD70M"/>
    <x v="32"/>
    <x v="6"/>
    <n v="4000"/>
  </r>
  <r>
    <n v="5707"/>
    <x v="5656"/>
    <x v="17"/>
    <n v="0.20399999999999974"/>
    <n v="6.5960000000000001"/>
    <n v="0"/>
    <n v="13.35"/>
    <x v="2352"/>
    <n v="0"/>
    <n v="88.056600000000003"/>
    <n v="88.056600000000003"/>
    <s v="SD70M"/>
    <x v="38"/>
    <x v="6"/>
    <n v="4000"/>
  </r>
  <r>
    <n v="5708"/>
    <x v="5657"/>
    <x v="17"/>
    <n v="0.20399999999999974"/>
    <n v="6.5960000000000001"/>
    <n v="0"/>
    <n v="53.85"/>
    <x v="3312"/>
    <n v="0"/>
    <n v="355.19460000000004"/>
    <n v="355.19460000000004"/>
    <s v="SD70M"/>
    <x v="38"/>
    <x v="6"/>
    <n v="4000"/>
  </r>
  <r>
    <n v="5709"/>
    <x v="5658"/>
    <x v="17"/>
    <n v="0.20399999999999974"/>
    <n v="6.5960000000000001"/>
    <n v="0"/>
    <n v="22.9"/>
    <x v="3313"/>
    <n v="0"/>
    <n v="151.04839999999999"/>
    <n v="151.04839999999999"/>
    <s v="SD70M"/>
    <x v="37"/>
    <x v="7"/>
    <n v="4000"/>
  </r>
  <r>
    <n v="5710"/>
    <x v="5659"/>
    <x v="17"/>
    <n v="0.20399999999999974"/>
    <n v="6.5960000000000001"/>
    <n v="0"/>
    <n v="23.47"/>
    <x v="3123"/>
    <n v="0"/>
    <n v="154.80812"/>
    <n v="154.80812"/>
    <s v="SD70M"/>
    <x v="38"/>
    <x v="6"/>
    <n v="4000"/>
  </r>
  <r>
    <n v="5711"/>
    <x v="5660"/>
    <x v="16"/>
    <n v="0.20700000000000074"/>
    <n v="6.6929999999999996"/>
    <n v="0"/>
    <n v="34.299999999999997"/>
    <x v="3024"/>
    <n v="0"/>
    <n v="229.56989999999996"/>
    <n v="229.56989999999996"/>
    <s v="SD70M"/>
    <x v="33"/>
    <x v="6"/>
    <n v="4000"/>
  </r>
  <r>
    <n v="5712"/>
    <x v="5661"/>
    <x v="16"/>
    <n v="0.20700000000000074"/>
    <n v="6.6929999999999996"/>
    <n v="0"/>
    <n v="9.44"/>
    <x v="3314"/>
    <n v="0"/>
    <n v="63.181919999999991"/>
    <n v="63.181919999999991"/>
    <s v="SD70M"/>
    <x v="32"/>
    <x v="6"/>
    <n v="4000"/>
  </r>
  <r>
    <n v="5713"/>
    <x v="5662"/>
    <x v="17"/>
    <n v="0.20399999999999974"/>
    <n v="6.5960000000000001"/>
    <n v="0"/>
    <n v="6.12"/>
    <x v="3281"/>
    <n v="0"/>
    <n v="40.367519999999999"/>
    <n v="40.367519999999999"/>
    <s v="SD70M"/>
    <x v="36"/>
    <x v="6"/>
    <n v="4000"/>
  </r>
  <r>
    <n v="5714"/>
    <x v="5663"/>
    <x v="16"/>
    <n v="0.20700000000000074"/>
    <n v="6.6929999999999996"/>
    <n v="0"/>
    <n v="25.45"/>
    <x v="3228"/>
    <n v="0"/>
    <n v="170.33685"/>
    <n v="170.33685"/>
    <s v="SD70M"/>
    <x v="32"/>
    <x v="6"/>
    <n v="4000"/>
  </r>
  <r>
    <n v="5715"/>
    <x v="5664"/>
    <x v="16"/>
    <n v="0.20700000000000074"/>
    <n v="6.6929999999999996"/>
    <n v="0"/>
    <n v="9.68"/>
    <x v="3073"/>
    <n v="0"/>
    <n v="64.788239999999988"/>
    <n v="64.788239999999988"/>
    <s v="SD70M"/>
    <x v="32"/>
    <x v="6"/>
    <n v="4000"/>
  </r>
  <r>
    <n v="5716"/>
    <x v="5665"/>
    <x v="16"/>
    <n v="0.20700000000000074"/>
    <n v="6.6929999999999996"/>
    <n v="0"/>
    <n v="20.87"/>
    <x v="3315"/>
    <n v="0"/>
    <n v="139.68290999999999"/>
    <n v="139.68290999999999"/>
    <s v="SD70M"/>
    <x v="32"/>
    <x v="6"/>
    <n v="4000"/>
  </r>
  <r>
    <n v="5717"/>
    <x v="5666"/>
    <x v="17"/>
    <n v="0.20399999999999974"/>
    <n v="6.5960000000000001"/>
    <n v="0"/>
    <n v="1.8"/>
    <x v="2353"/>
    <n v="0"/>
    <n v="11.8728"/>
    <n v="11.8728"/>
    <s v="SD70M"/>
    <x v="37"/>
    <x v="7"/>
    <n v="4000"/>
  </r>
  <r>
    <n v="5718"/>
    <x v="5667"/>
    <x v="17"/>
    <n v="0.20399999999999974"/>
    <n v="6.5960000000000001"/>
    <n v="0"/>
    <n v="30.3"/>
    <x v="2905"/>
    <n v="0"/>
    <n v="199.8588"/>
    <n v="199.8588"/>
    <s v="SD70M"/>
    <x v="36"/>
    <x v="6"/>
    <n v="4000"/>
  </r>
  <r>
    <n v="5719"/>
    <x v="5668"/>
    <x v="16"/>
    <n v="0.20700000000000074"/>
    <n v="6.6929999999999996"/>
    <n v="0"/>
    <n v="34.35"/>
    <x v="3111"/>
    <n v="0"/>
    <n v="229.90455"/>
    <n v="229.90455"/>
    <s v="SD70M"/>
    <x v="32"/>
    <x v="6"/>
    <n v="4000"/>
  </r>
  <r>
    <n v="5720"/>
    <x v="5669"/>
    <x v="17"/>
    <n v="0.20399999999999974"/>
    <n v="6.5960000000000001"/>
    <n v="0"/>
    <n v="4.45"/>
    <x v="2350"/>
    <n v="0"/>
    <n v="29.3522"/>
    <n v="29.3522"/>
    <s v="SD70M"/>
    <x v="37"/>
    <x v="7"/>
    <n v="4000"/>
  </r>
  <r>
    <n v="5721"/>
    <x v="5670"/>
    <x v="17"/>
    <n v="0.20399999999999974"/>
    <n v="6.5960000000000001"/>
    <n v="0"/>
    <n v="12.5"/>
    <x v="2888"/>
    <n v="0"/>
    <n v="82.45"/>
    <n v="82.45"/>
    <s v="SD70M"/>
    <x v="37"/>
    <x v="7"/>
    <n v="4000"/>
  </r>
  <r>
    <n v="5722"/>
    <x v="5671"/>
    <x v="17"/>
    <n v="0.20399999999999974"/>
    <n v="6.5960000000000001"/>
    <n v="0"/>
    <n v="11.9"/>
    <x v="2805"/>
    <n v="0"/>
    <n v="78.492400000000004"/>
    <n v="78.492400000000004"/>
    <s v="SD70M"/>
    <x v="36"/>
    <x v="6"/>
    <n v="4000"/>
  </r>
  <r>
    <n v="5723"/>
    <x v="5672"/>
    <x v="17"/>
    <n v="0.20399999999999974"/>
    <n v="6.5960000000000001"/>
    <n v="0"/>
    <n v="13.35"/>
    <x v="2352"/>
    <n v="0"/>
    <n v="88.056600000000003"/>
    <n v="88.056600000000003"/>
    <s v="SD70M"/>
    <x v="37"/>
    <x v="7"/>
    <n v="4000"/>
  </r>
  <r>
    <n v="5724"/>
    <x v="5673"/>
    <x v="16"/>
    <n v="0.20700000000000074"/>
    <n v="6.6929999999999996"/>
    <n v="0"/>
    <n v="5.84"/>
    <x v="3209"/>
    <n v="0"/>
    <n v="39.087119999999999"/>
    <n v="39.087119999999999"/>
    <s v="SD70M"/>
    <x v="32"/>
    <x v="6"/>
    <n v="4000"/>
  </r>
  <r>
    <n v="5725"/>
    <x v="5674"/>
    <x v="16"/>
    <n v="0.20700000000000074"/>
    <n v="6.6929999999999996"/>
    <n v="0"/>
    <n v="17.45"/>
    <x v="3316"/>
    <n v="0"/>
    <n v="116.79284999999999"/>
    <n v="116.79284999999999"/>
    <s v="SD70M"/>
    <x v="32"/>
    <x v="6"/>
    <n v="4000"/>
  </r>
  <r>
    <n v="5726"/>
    <x v="5675"/>
    <x v="16"/>
    <n v="0.20700000000000074"/>
    <n v="6.6929999999999996"/>
    <n v="0"/>
    <n v="17.8"/>
    <x v="2900"/>
    <n v="0"/>
    <n v="119.1354"/>
    <n v="119.1354"/>
    <s v="SD70M"/>
    <x v="32"/>
    <x v="6"/>
    <n v="4000"/>
  </r>
  <r>
    <n v="5727"/>
    <x v="5676"/>
    <x v="16"/>
    <n v="0.20700000000000074"/>
    <n v="6.6929999999999996"/>
    <n v="0"/>
    <n v="35.53"/>
    <x v="3317"/>
    <n v="0"/>
    <n v="237.80229"/>
    <n v="237.80229"/>
    <s v="SD70M"/>
    <x v="32"/>
    <x v="6"/>
    <n v="4000"/>
  </r>
  <r>
    <n v="5728"/>
    <x v="5677"/>
    <x v="17"/>
    <n v="0.20399999999999974"/>
    <n v="6.5960000000000001"/>
    <n v="0"/>
    <n v="77"/>
    <x v="3318"/>
    <n v="0"/>
    <n v="507.892"/>
    <n v="507.892"/>
    <s v="SD70M"/>
    <x v="36"/>
    <x v="6"/>
    <n v="4000"/>
  </r>
  <r>
    <n v="5729"/>
    <x v="5678"/>
    <x v="17"/>
    <n v="0.20399999999999974"/>
    <n v="6.5960000000000001"/>
    <n v="0"/>
    <n v="24.05"/>
    <x v="2942"/>
    <n v="0"/>
    <n v="158.63380000000001"/>
    <n v="158.63380000000001"/>
    <s v="SD70M"/>
    <x v="38"/>
    <x v="6"/>
    <n v="4000"/>
  </r>
  <r>
    <n v="5730"/>
    <x v="5679"/>
    <x v="17"/>
    <n v="0.20399999999999974"/>
    <n v="6.5960000000000001"/>
    <n v="0"/>
    <n v="33.93"/>
    <x v="3105"/>
    <n v="0"/>
    <n v="223.80228"/>
    <n v="223.80228"/>
    <s v="SD70M"/>
    <x v="38"/>
    <x v="6"/>
    <n v="4000"/>
  </r>
  <r>
    <n v="5731"/>
    <x v="5680"/>
    <x v="17"/>
    <n v="0.20399999999999974"/>
    <n v="6.5960000000000001"/>
    <n v="0"/>
    <n v="55.95"/>
    <x v="3319"/>
    <n v="0"/>
    <n v="369.0462"/>
    <n v="369.0462"/>
    <s v="SD70M"/>
    <x v="38"/>
    <x v="6"/>
    <n v="4000"/>
  </r>
  <r>
    <n v="5732"/>
    <x v="5681"/>
    <x v="16"/>
    <n v="0.20700000000000074"/>
    <n v="6.6929999999999996"/>
    <n v="0"/>
    <n v="26.7"/>
    <x v="2906"/>
    <n v="0"/>
    <n v="178.70309999999998"/>
    <n v="178.70309999999998"/>
    <s v="SD70M"/>
    <x v="32"/>
    <x v="6"/>
    <n v="4000"/>
  </r>
  <r>
    <n v="5733"/>
    <x v="5682"/>
    <x v="17"/>
    <n v="0.20399999999999974"/>
    <n v="6.5960000000000001"/>
    <n v="0"/>
    <n v="27.48"/>
    <x v="3320"/>
    <n v="0"/>
    <n v="181.25808000000001"/>
    <n v="181.25808000000001"/>
    <s v="SD70M"/>
    <x v="38"/>
    <x v="6"/>
    <n v="4000"/>
  </r>
  <r>
    <n v="5734"/>
    <x v="5683"/>
    <x v="17"/>
    <n v="0.20399999999999974"/>
    <n v="6.5960000000000001"/>
    <n v="0"/>
    <n v="20.8"/>
    <x v="2885"/>
    <n v="0"/>
    <n v="137.1968"/>
    <n v="137.1968"/>
    <s v="SD70M"/>
    <x v="38"/>
    <x v="6"/>
    <n v="4000"/>
  </r>
  <r>
    <n v="5735"/>
    <x v="5684"/>
    <x v="17"/>
    <n v="0.20399999999999974"/>
    <n v="6.5960000000000001"/>
    <n v="0"/>
    <n v="12.09"/>
    <x v="3071"/>
    <n v="0"/>
    <n v="79.745639999999995"/>
    <n v="79.745639999999995"/>
    <s v="SD70M"/>
    <x v="38"/>
    <x v="6"/>
    <n v="4000"/>
  </r>
  <r>
    <n v="5736"/>
    <x v="5685"/>
    <x v="17"/>
    <n v="0.20399999999999974"/>
    <n v="6.5960000000000001"/>
    <n v="0"/>
    <n v="8.9"/>
    <x v="2351"/>
    <n v="0"/>
    <n v="58.7044"/>
    <n v="58.7044"/>
    <s v="SD70M"/>
    <x v="37"/>
    <x v="7"/>
    <n v="4000"/>
  </r>
  <r>
    <n v="5737"/>
    <x v="5686"/>
    <x v="16"/>
    <n v="0.20700000000000074"/>
    <n v="6.6929999999999996"/>
    <n v="0"/>
    <n v="8.9"/>
    <x v="2351"/>
    <n v="0"/>
    <n v="59.567700000000002"/>
    <n v="59.567700000000002"/>
    <s v="SD70M"/>
    <x v="32"/>
    <x v="6"/>
    <n v="4000"/>
  </r>
  <r>
    <n v="5738"/>
    <x v="5687"/>
    <x v="17"/>
    <n v="0.20399999999999974"/>
    <n v="6.5960000000000001"/>
    <n v="0"/>
    <n v="19.2"/>
    <x v="3321"/>
    <n v="0"/>
    <n v="126.64319999999999"/>
    <n v="126.64319999999999"/>
    <s v="SD70M"/>
    <x v="36"/>
    <x v="6"/>
    <n v="4000"/>
  </r>
  <r>
    <n v="5739"/>
    <x v="5688"/>
    <x v="17"/>
    <n v="0.20399999999999974"/>
    <n v="6.5960000000000001"/>
    <n v="0"/>
    <n v="16.95"/>
    <x v="2599"/>
    <n v="0"/>
    <n v="111.8022"/>
    <n v="111.8022"/>
    <s v="SD70M"/>
    <x v="38"/>
    <x v="6"/>
    <n v="4000"/>
  </r>
  <r>
    <n v="5740"/>
    <x v="5689"/>
    <x v="16"/>
    <n v="0.20700000000000074"/>
    <n v="6.6929999999999996"/>
    <n v="0"/>
    <n v="15.52"/>
    <x v="3165"/>
    <n v="0"/>
    <n v="103.87535999999999"/>
    <n v="103.87535999999999"/>
    <s v="SD70M"/>
    <x v="32"/>
    <x v="6"/>
    <n v="4000"/>
  </r>
  <r>
    <n v="5741"/>
    <x v="5690"/>
    <x v="17"/>
    <n v="0.20399999999999974"/>
    <n v="6.5960000000000001"/>
    <n v="0"/>
    <n v="13.35"/>
    <x v="2352"/>
    <n v="0"/>
    <n v="88.056600000000003"/>
    <n v="88.056600000000003"/>
    <s v="SD70M"/>
    <x v="37"/>
    <x v="7"/>
    <n v="4000"/>
  </r>
  <r>
    <n v="5742"/>
    <x v="5691"/>
    <x v="17"/>
    <n v="0.20399999999999974"/>
    <n v="6.5960000000000001"/>
    <n v="0"/>
    <n v="8.9"/>
    <x v="2351"/>
    <n v="0"/>
    <n v="58.7044"/>
    <n v="58.7044"/>
    <s v="SD70M"/>
    <x v="38"/>
    <x v="6"/>
    <n v="4000"/>
  </r>
  <r>
    <n v="5743"/>
    <x v="5692"/>
    <x v="16"/>
    <n v="0.20700000000000074"/>
    <n v="6.6929999999999996"/>
    <n v="0"/>
    <n v="35.6"/>
    <x v="3053"/>
    <n v="0"/>
    <n v="238.27080000000001"/>
    <n v="238.27080000000001"/>
    <s v="SD70M"/>
    <x v="32"/>
    <x v="6"/>
    <n v="4000"/>
  </r>
  <r>
    <n v="5744"/>
    <x v="5693"/>
    <x v="17"/>
    <n v="0.20399999999999974"/>
    <n v="6.5960000000000001"/>
    <n v="0"/>
    <n v="7"/>
    <x v="3141"/>
    <n v="0"/>
    <n v="46.171999999999997"/>
    <n v="46.171999999999997"/>
    <s v="SD70M"/>
    <x v="37"/>
    <x v="7"/>
    <n v="4000"/>
  </r>
  <r>
    <n v="5745"/>
    <x v="5694"/>
    <x v="16"/>
    <n v="0.20700000000000074"/>
    <n v="6.6929999999999996"/>
    <n v="0"/>
    <n v="8.4499999999999993"/>
    <x v="2971"/>
    <n v="0"/>
    <n v="56.555849999999992"/>
    <n v="56.555849999999992"/>
    <s v="SD70M"/>
    <x v="32"/>
    <x v="6"/>
    <n v="4000"/>
  </r>
  <r>
    <n v="5746"/>
    <x v="5695"/>
    <x v="16"/>
    <n v="0.20700000000000074"/>
    <n v="6.6929999999999996"/>
    <n v="0"/>
    <n v="1.8"/>
    <x v="2353"/>
    <n v="0"/>
    <n v="12.0474"/>
    <n v="12.0474"/>
    <s v="SD70M"/>
    <x v="32"/>
    <x v="6"/>
    <n v="4000"/>
  </r>
  <r>
    <n v="5747"/>
    <x v="5696"/>
    <x v="16"/>
    <n v="0.20700000000000074"/>
    <n v="6.6929999999999996"/>
    <n v="0"/>
    <n v="29.79"/>
    <x v="3322"/>
    <n v="0"/>
    <n v="199.38446999999999"/>
    <n v="199.38446999999999"/>
    <s v="SD70M"/>
    <x v="32"/>
    <x v="6"/>
    <n v="4000"/>
  </r>
  <r>
    <n v="5748"/>
    <x v="5697"/>
    <x v="17"/>
    <n v="0.20399999999999974"/>
    <n v="6.5960000000000001"/>
    <n v="0"/>
    <n v="19.600000000000001"/>
    <x v="2902"/>
    <n v="0"/>
    <n v="129.2816"/>
    <n v="129.2816"/>
    <s v="SD70M"/>
    <x v="36"/>
    <x v="6"/>
    <n v="4000"/>
  </r>
  <r>
    <n v="5749"/>
    <x v="5698"/>
    <x v="16"/>
    <n v="0.20700000000000074"/>
    <n v="6.6929999999999996"/>
    <n v="0"/>
    <n v="17.8"/>
    <x v="2900"/>
    <n v="0"/>
    <n v="119.1354"/>
    <n v="119.1354"/>
    <s v="SD70M"/>
    <x v="29"/>
    <x v="6"/>
    <n v="4000"/>
  </r>
  <r>
    <n v="5750"/>
    <x v="5699"/>
    <x v="16"/>
    <n v="0.20700000000000074"/>
    <n v="6.6929999999999996"/>
    <n v="0"/>
    <n v="1.8"/>
    <x v="2353"/>
    <n v="0"/>
    <n v="12.0474"/>
    <n v="12.0474"/>
    <s v="SD70M"/>
    <x v="32"/>
    <x v="6"/>
    <n v="4000"/>
  </r>
  <r>
    <n v="5751"/>
    <x v="5700"/>
    <x v="17"/>
    <n v="0.20399999999999974"/>
    <n v="6.5960000000000001"/>
    <n v="0"/>
    <n v="22.6"/>
    <x v="3274"/>
    <n v="0"/>
    <n v="149.06960000000001"/>
    <n v="149.06960000000001"/>
    <s v="SD70M"/>
    <x v="38"/>
    <x v="6"/>
    <n v="4000"/>
  </r>
  <r>
    <n v="5752"/>
    <x v="5701"/>
    <x v="17"/>
    <n v="0.20399999999999974"/>
    <n v="6.5960000000000001"/>
    <n v="0"/>
    <n v="6.25"/>
    <x v="2883"/>
    <n v="0"/>
    <n v="41.225000000000001"/>
    <n v="41.225000000000001"/>
    <s v="SD70M"/>
    <x v="37"/>
    <x v="7"/>
    <n v="4000"/>
  </r>
  <r>
    <n v="5753"/>
    <x v="5702"/>
    <x v="16"/>
    <n v="0.20700000000000074"/>
    <n v="6.6929999999999996"/>
    <n v="0"/>
    <n v="26.64"/>
    <x v="3323"/>
    <n v="0"/>
    <n v="178.30151999999998"/>
    <n v="178.30151999999998"/>
    <s v="SD70M"/>
    <x v="32"/>
    <x v="6"/>
    <n v="4000"/>
  </r>
  <r>
    <n v="5754"/>
    <x v="5703"/>
    <x v="17"/>
    <n v="0.20399999999999974"/>
    <n v="6.5960000000000001"/>
    <n v="0"/>
    <n v="24.05"/>
    <x v="2942"/>
    <n v="0"/>
    <n v="158.63380000000001"/>
    <n v="158.63380000000001"/>
    <s v="SD70M"/>
    <x v="38"/>
    <x v="6"/>
    <n v="4000"/>
  </r>
  <r>
    <n v="5755"/>
    <x v="5704"/>
    <x v="16"/>
    <n v="0.20700000000000074"/>
    <n v="6.6929999999999996"/>
    <n v="0"/>
    <n v="13.35"/>
    <x v="2352"/>
    <n v="0"/>
    <n v="89.351549999999989"/>
    <n v="89.351549999999989"/>
    <s v="SD70M"/>
    <x v="32"/>
    <x v="6"/>
    <n v="4000"/>
  </r>
  <r>
    <n v="5756"/>
    <x v="5705"/>
    <x v="16"/>
    <n v="0.20700000000000074"/>
    <n v="6.6929999999999996"/>
    <n v="0"/>
    <n v="29.89"/>
    <x v="3190"/>
    <n v="0"/>
    <n v="200.05376999999999"/>
    <n v="200.05376999999999"/>
    <s v="SD70M"/>
    <x v="32"/>
    <x v="6"/>
    <n v="4000"/>
  </r>
  <r>
    <n v="5757"/>
    <x v="5706"/>
    <x v="16"/>
    <n v="0.20700000000000074"/>
    <n v="6.6929999999999996"/>
    <n v="0"/>
    <n v="6.25"/>
    <x v="2883"/>
    <n v="0"/>
    <n v="41.831249999999997"/>
    <n v="41.831249999999997"/>
    <s v="SD70M"/>
    <x v="32"/>
    <x v="6"/>
    <n v="4000"/>
  </r>
  <r>
    <n v="5758"/>
    <x v="5707"/>
    <x v="17"/>
    <n v="0.20399999999999974"/>
    <n v="6.5960000000000001"/>
    <n v="0"/>
    <n v="19.149999999999999"/>
    <x v="2964"/>
    <n v="0"/>
    <n v="126.31339999999999"/>
    <n v="126.31339999999999"/>
    <s v="SD70M"/>
    <x v="37"/>
    <x v="7"/>
    <n v="4000"/>
  </r>
  <r>
    <n v="5759"/>
    <x v="5708"/>
    <x v="17"/>
    <n v="0.20399999999999974"/>
    <n v="6.5960000000000001"/>
    <n v="0"/>
    <n v="30.65"/>
    <x v="2658"/>
    <n v="0"/>
    <n v="202.16739999999999"/>
    <n v="202.16739999999999"/>
    <s v="SD70M"/>
    <x v="37"/>
    <x v="7"/>
    <n v="4000"/>
  </r>
  <r>
    <n v="5760"/>
    <x v="5709"/>
    <x v="16"/>
    <n v="0.20700000000000074"/>
    <n v="6.6929999999999996"/>
    <n v="0"/>
    <n v="3"/>
    <x v="2283"/>
    <n v="0"/>
    <n v="20.079000000000001"/>
    <n v="20.079000000000001"/>
    <s v="SD70M"/>
    <x v="32"/>
    <x v="6"/>
    <n v="4000"/>
  </r>
  <r>
    <n v="5761"/>
    <x v="5710"/>
    <x v="16"/>
    <n v="0.20700000000000074"/>
    <n v="6.6929999999999996"/>
    <n v="0"/>
    <n v="19.149999999999999"/>
    <x v="2964"/>
    <n v="0"/>
    <n v="128.17094999999998"/>
    <n v="128.17094999999998"/>
    <s v="SD70M"/>
    <x v="32"/>
    <x v="6"/>
    <n v="4000"/>
  </r>
  <r>
    <n v="5762"/>
    <x v="5711"/>
    <x v="17"/>
    <n v="0.20399999999999974"/>
    <n v="6.5960000000000001"/>
    <n v="0"/>
    <n v="29.7"/>
    <x v="3050"/>
    <n v="0"/>
    <n v="195.90119999999999"/>
    <n v="195.90119999999999"/>
    <s v="SD70M"/>
    <x v="38"/>
    <x v="6"/>
    <n v="4000"/>
  </r>
  <r>
    <n v="5763"/>
    <x v="5712"/>
    <x v="17"/>
    <n v="0.20399999999999974"/>
    <n v="6.5960000000000001"/>
    <n v="0"/>
    <n v="10.7"/>
    <x v="2889"/>
    <n v="0"/>
    <n v="70.577199999999991"/>
    <n v="70.577199999999991"/>
    <s v="SD70M"/>
    <x v="38"/>
    <x v="6"/>
    <n v="4000"/>
  </r>
  <r>
    <n v="5764"/>
    <x v="5713"/>
    <x v="16"/>
    <n v="0.20700000000000074"/>
    <n v="6.6929999999999996"/>
    <n v="0"/>
    <n v="22.13"/>
    <x v="3324"/>
    <n v="0"/>
    <n v="148.11608999999999"/>
    <n v="148.11608999999999"/>
    <s v="SD70M"/>
    <x v="32"/>
    <x v="6"/>
    <n v="4000"/>
  </r>
  <r>
    <n v="5765"/>
    <x v="5714"/>
    <x v="17"/>
    <n v="0.20399999999999974"/>
    <n v="6.5960000000000001"/>
    <n v="0"/>
    <n v="30.17"/>
    <x v="3325"/>
    <n v="0"/>
    <n v="199.00132000000002"/>
    <n v="199.00132000000002"/>
    <s v="SD70M"/>
    <x v="38"/>
    <x v="6"/>
    <n v="4000"/>
  </r>
  <r>
    <n v="5766"/>
    <x v="5715"/>
    <x v="17"/>
    <n v="0.20399999999999974"/>
    <n v="6.5960000000000001"/>
    <n v="0"/>
    <n v="26.7"/>
    <x v="2906"/>
    <n v="0"/>
    <n v="176.11320000000001"/>
    <n v="176.11320000000001"/>
    <s v="SD70M"/>
    <x v="38"/>
    <x v="6"/>
    <n v="4000"/>
  </r>
  <r>
    <n v="5767"/>
    <x v="5716"/>
    <x v="17"/>
    <n v="0.20399999999999974"/>
    <n v="6.5960000000000001"/>
    <n v="0"/>
    <n v="22.25"/>
    <x v="2946"/>
    <n v="0"/>
    <n v="146.761"/>
    <n v="146.761"/>
    <s v="SD70M"/>
    <x v="38"/>
    <x v="6"/>
    <n v="4000"/>
  </r>
  <r>
    <n v="5768"/>
    <x v="5717"/>
    <x v="16"/>
    <n v="0.20700000000000074"/>
    <n v="6.6929999999999996"/>
    <n v="0"/>
    <n v="20.95"/>
    <x v="2797"/>
    <n v="0"/>
    <n v="140.21834999999999"/>
    <n v="140.21834999999999"/>
    <s v="SD70M"/>
    <x v="32"/>
    <x v="6"/>
    <n v="4000"/>
  </r>
  <r>
    <n v="5769"/>
    <x v="5718"/>
    <x v="16"/>
    <n v="0.20700000000000074"/>
    <n v="6.6929999999999996"/>
    <n v="0"/>
    <n v="8.0500000000000007"/>
    <x v="2359"/>
    <n v="0"/>
    <n v="53.87865"/>
    <n v="53.87865"/>
    <s v="SD70M"/>
    <x v="32"/>
    <x v="6"/>
    <n v="4000"/>
  </r>
  <r>
    <n v="5770"/>
    <x v="5719"/>
    <x v="17"/>
    <n v="0.20399999999999974"/>
    <n v="6.5960000000000001"/>
    <n v="0"/>
    <n v="20.74"/>
    <x v="3326"/>
    <n v="0"/>
    <n v="136.80104"/>
    <n v="136.80104"/>
    <s v="SD70M"/>
    <x v="36"/>
    <x v="6"/>
    <n v="4000"/>
  </r>
  <r>
    <n v="5771"/>
    <x v="5720"/>
    <x v="17"/>
    <n v="0.20399999999999974"/>
    <n v="6.5960000000000001"/>
    <n v="0"/>
    <n v="24.05"/>
    <x v="2942"/>
    <n v="0"/>
    <n v="158.63380000000001"/>
    <n v="158.63380000000001"/>
    <s v="SD70M"/>
    <x v="38"/>
    <x v="6"/>
    <n v="4000"/>
  </r>
  <r>
    <n v="5772"/>
    <x v="5721"/>
    <x v="17"/>
    <n v="0.20399999999999974"/>
    <n v="6.5960000000000001"/>
    <n v="0"/>
    <n v="13.35"/>
    <x v="2352"/>
    <n v="0"/>
    <n v="88.056600000000003"/>
    <n v="88.056600000000003"/>
    <s v="SD70M"/>
    <x v="38"/>
    <x v="6"/>
    <n v="4000"/>
  </r>
  <r>
    <n v="5773"/>
    <x v="5722"/>
    <x v="17"/>
    <n v="0.20399999999999974"/>
    <n v="6.5960000000000001"/>
    <n v="0"/>
    <n v="27.48"/>
    <x v="3320"/>
    <n v="0"/>
    <n v="181.25808000000001"/>
    <n v="181.25808000000001"/>
    <s v="SD70M"/>
    <x v="36"/>
    <x v="6"/>
    <n v="4000"/>
  </r>
  <r>
    <n v="5774"/>
    <x v="5723"/>
    <x v="16"/>
    <n v="0.20700000000000074"/>
    <n v="6.6929999999999996"/>
    <n v="0"/>
    <n v="25.25"/>
    <x v="3100"/>
    <n v="0"/>
    <n v="168.99824999999998"/>
    <n v="168.99824999999998"/>
    <s v="SD70M"/>
    <x v="32"/>
    <x v="6"/>
    <n v="4000"/>
  </r>
  <r>
    <n v="5775"/>
    <x v="5724"/>
    <x v="17"/>
    <n v="0.20399999999999974"/>
    <n v="6.5960000000000001"/>
    <n v="0"/>
    <n v="29.05"/>
    <x v="3327"/>
    <n v="0"/>
    <n v="191.6138"/>
    <n v="191.6138"/>
    <s v="SD70M"/>
    <x v="36"/>
    <x v="6"/>
    <n v="4000"/>
  </r>
  <r>
    <n v="5776"/>
    <x v="5725"/>
    <x v="14"/>
    <n v="0.21600000000000019"/>
    <n v="6.984"/>
    <n v="0"/>
    <n v="8.9"/>
    <x v="2351"/>
    <n v="0"/>
    <n v="62.157600000000002"/>
    <n v="62.157600000000002"/>
    <s v="SD70M"/>
    <x v="20"/>
    <x v="1"/>
    <n v="4000"/>
  </r>
  <r>
    <n v="5777"/>
    <x v="5726"/>
    <x v="0"/>
    <n v="0.46799999999999997"/>
    <n v="7.3319999999999999"/>
    <n v="0"/>
    <n v="40.32"/>
    <x v="3328"/>
    <n v="0"/>
    <n v="295.62624"/>
    <n v="295.62624"/>
    <s v="SD60M"/>
    <x v="10"/>
    <x v="0"/>
    <n v="3800"/>
  </r>
  <r>
    <n v="5778"/>
    <x v="5727"/>
    <x v="7"/>
    <n v="0.23399999999999999"/>
    <n v="8.4659999999999993"/>
    <n v="0"/>
    <n v="2"/>
    <x v="2289"/>
    <n v="0"/>
    <n v="16.931999999999999"/>
    <n v="16.931999999999999"/>
    <s v="SD60M"/>
    <x v="12"/>
    <x v="0"/>
    <n v="3800"/>
  </r>
  <r>
    <n v="5779"/>
    <x v="5728"/>
    <x v="0"/>
    <n v="0.23399999999999999"/>
    <n v="7.5659999999999998"/>
    <n v="0"/>
    <n v="4.49"/>
    <x v="3329"/>
    <n v="0"/>
    <n v="33.971339999999998"/>
    <n v="33.971339999999998"/>
    <s v="SD60M"/>
    <x v="10"/>
    <x v="0"/>
    <n v="3800"/>
  </r>
  <r>
    <n v="5780"/>
    <x v="5729"/>
    <x v="7"/>
    <n v="0.52199999999999847"/>
    <n v="8.1780000000000008"/>
    <n v="0"/>
    <n v="15.36"/>
    <x v="3330"/>
    <n v="0"/>
    <n v="125.61408"/>
    <n v="125.61408"/>
    <s v="SD60M"/>
    <x v="223"/>
    <x v="0"/>
    <n v="3800"/>
  </r>
  <r>
    <n v="5781"/>
    <x v="5730"/>
    <x v="7"/>
    <n v="0.52199999999999847"/>
    <n v="8.1780000000000008"/>
    <n v="0"/>
    <n v="8.64"/>
    <x v="3331"/>
    <n v="0"/>
    <n v="70.657920000000018"/>
    <n v="70.657920000000018"/>
    <s v="SD60M"/>
    <x v="223"/>
    <x v="0"/>
    <n v="3800"/>
  </r>
  <r>
    <n v="5782"/>
    <x v="5731"/>
    <x v="7"/>
    <n v="0.52199999999999847"/>
    <n v="8.1780000000000008"/>
    <n v="0"/>
    <n v="9.6"/>
    <x v="2672"/>
    <n v="0"/>
    <n v="78.508800000000008"/>
    <n v="78.508800000000008"/>
    <s v="SD60M"/>
    <x v="223"/>
    <x v="0"/>
    <n v="3800"/>
  </r>
  <r>
    <n v="5783"/>
    <x v="5732"/>
    <x v="0"/>
    <n v="0.23399999999999999"/>
    <n v="7.5659999999999998"/>
    <n v="0"/>
    <n v="3.56"/>
    <x v="3332"/>
    <n v="0"/>
    <n v="26.93496"/>
    <n v="26.93496"/>
    <s v="SD60M"/>
    <x v="10"/>
    <x v="0"/>
    <n v="3800"/>
  </r>
  <r>
    <n v="5784"/>
    <x v="5733"/>
    <x v="15"/>
    <n v="0.45599999999999952"/>
    <n v="7.1440000000000001"/>
    <n v="0"/>
    <n v="25.92"/>
    <x v="3333"/>
    <n v="0"/>
    <n v="185.17248000000001"/>
    <n v="185.17248000000001"/>
    <s v="SD60M"/>
    <x v="178"/>
    <x v="1"/>
    <n v="3800"/>
  </r>
  <r>
    <n v="5785"/>
    <x v="5734"/>
    <x v="0"/>
    <n v="0.23399999999999999"/>
    <n v="7.5659999999999998"/>
    <n v="0"/>
    <n v="8.0500000000000007"/>
    <x v="2359"/>
    <n v="0"/>
    <n v="60.906300000000002"/>
    <n v="60.906300000000002"/>
    <s v="SD60M"/>
    <x v="10"/>
    <x v="0"/>
    <n v="3800"/>
  </r>
  <r>
    <n v="5786"/>
    <x v="5735"/>
    <x v="0"/>
    <n v="0.46799999999999997"/>
    <n v="7.3319999999999999"/>
    <n v="0"/>
    <n v="6.72"/>
    <x v="3334"/>
    <n v="0"/>
    <n v="49.271039999999999"/>
    <n v="49.271039999999999"/>
    <s v="SD60M"/>
    <x v="11"/>
    <x v="0"/>
    <n v="3800"/>
  </r>
  <r>
    <n v="5787"/>
    <x v="5736"/>
    <x v="0"/>
    <n v="0.46799999999999997"/>
    <n v="7.3319999999999999"/>
    <n v="0"/>
    <n v="3.84"/>
    <x v="3335"/>
    <n v="0"/>
    <n v="28.154879999999999"/>
    <n v="28.154879999999999"/>
    <s v="SD60M"/>
    <x v="10"/>
    <x v="0"/>
    <n v="3800"/>
  </r>
  <r>
    <n v="5788"/>
    <x v="5737"/>
    <x v="0"/>
    <n v="0.23399999999999999"/>
    <n v="7.5659999999999998"/>
    <n v="0"/>
    <n v="3.56"/>
    <x v="3332"/>
    <n v="0"/>
    <n v="26.93496"/>
    <n v="26.93496"/>
    <s v="SD60M"/>
    <x v="10"/>
    <x v="0"/>
    <n v="3800"/>
  </r>
  <r>
    <n v="5789"/>
    <x v="5738"/>
    <x v="0"/>
    <n v="0.46799999999999997"/>
    <n v="7.3319999999999999"/>
    <n v="0"/>
    <n v="12.48"/>
    <x v="3336"/>
    <n v="0"/>
    <n v="91.503360000000001"/>
    <n v="91.503360000000001"/>
    <s v="SD60M"/>
    <x v="10"/>
    <x v="0"/>
    <n v="3800"/>
  </r>
  <r>
    <n v="5790"/>
    <x v="5739"/>
    <x v="0"/>
    <n v="0.23399999999999999"/>
    <n v="7.5659999999999998"/>
    <n v="0"/>
    <n v="3.56"/>
    <x v="3332"/>
    <n v="0"/>
    <n v="26.93496"/>
    <n v="26.93496"/>
    <s v="SD60M"/>
    <x v="10"/>
    <x v="0"/>
    <n v="3800"/>
  </r>
  <r>
    <n v="5791"/>
    <x v="5740"/>
    <x v="0"/>
    <n v="0.46799999999999997"/>
    <n v="7.3319999999999999"/>
    <n v="0"/>
    <n v="5.76"/>
    <x v="3337"/>
    <n v="0"/>
    <n v="42.232319999999994"/>
    <n v="42.232319999999994"/>
    <s v="SD60M"/>
    <x v="10"/>
    <x v="0"/>
    <n v="3800"/>
  </r>
  <r>
    <n v="5792"/>
    <x v="5741"/>
    <x v="7"/>
    <n v="0.46799999999999997"/>
    <n v="8.2319999999999993"/>
    <n v="0"/>
    <n v="24"/>
    <x v="3338"/>
    <n v="0"/>
    <n v="197.56799999999998"/>
    <n v="197.56799999999998"/>
    <s v="SD60M"/>
    <x v="12"/>
    <x v="0"/>
    <n v="3800"/>
  </r>
  <r>
    <n v="5793"/>
    <x v="5742"/>
    <x v="0"/>
    <n v="0.46799999999999997"/>
    <n v="7.3319999999999999"/>
    <n v="0"/>
    <n v="3.84"/>
    <x v="3335"/>
    <n v="0"/>
    <n v="28.154879999999999"/>
    <n v="28.154879999999999"/>
    <s v="SD60M"/>
    <x v="10"/>
    <x v="0"/>
    <n v="3800"/>
  </r>
  <r>
    <n v="5794"/>
    <x v="5743"/>
    <x v="7"/>
    <n v="0.52199999999999847"/>
    <n v="8.1780000000000008"/>
    <n v="0"/>
    <n v="3.84"/>
    <x v="3335"/>
    <n v="0"/>
    <n v="31.40352"/>
    <n v="31.40352"/>
    <s v="SD60M"/>
    <x v="223"/>
    <x v="0"/>
    <n v="3800"/>
  </r>
  <r>
    <n v="5795"/>
    <x v="5744"/>
    <x v="6"/>
    <n v="0.39000000000000057"/>
    <n v="12.61"/>
    <n v="0"/>
    <n v="2"/>
    <x v="2289"/>
    <n v="0"/>
    <n v="25.22"/>
    <n v="25.22"/>
    <s v="SD62"/>
    <x v="207"/>
    <x v="3"/>
    <n v="3800"/>
  </r>
  <r>
    <n v="5796"/>
    <x v="5745"/>
    <x v="6"/>
    <n v="0"/>
    <n v="13"/>
    <n v="0"/>
    <n v="7.21"/>
    <x v="3339"/>
    <n v="0"/>
    <n v="93.73"/>
    <n v="93.73"/>
    <s v="GP60"/>
    <x v="9"/>
    <x v="3"/>
    <n v="3800"/>
  </r>
  <r>
    <n v="5797"/>
    <x v="5746"/>
    <x v="15"/>
    <n v="0.22799999999999976"/>
    <n v="7.3719999999999999"/>
    <n v="0"/>
    <n v="42.37"/>
    <x v="3340"/>
    <n v="0"/>
    <n v="312.35163999999997"/>
    <n v="312.35163999999997"/>
    <s v="SD70M"/>
    <x v="23"/>
    <x v="1"/>
    <n v="4000"/>
  </r>
  <r>
    <n v="5798"/>
    <x v="5747"/>
    <x v="15"/>
    <n v="0.22799999999999976"/>
    <n v="7.3719999999999999"/>
    <n v="0"/>
    <n v="7.45"/>
    <x v="2892"/>
    <n v="0"/>
    <n v="54.921399999999998"/>
    <n v="54.921399999999998"/>
    <s v="SD70M"/>
    <x v="27"/>
    <x v="1"/>
    <n v="4000"/>
  </r>
  <r>
    <n v="5799"/>
    <x v="5748"/>
    <x v="18"/>
    <n v="0.15899999999999981"/>
    <n v="5.141"/>
    <n v="0"/>
    <n v="37.28"/>
    <x v="3341"/>
    <n v="0"/>
    <n v="191.65648000000002"/>
    <n v="191.65648000000002"/>
    <s v="SD70ACE"/>
    <x v="75"/>
    <x v="8"/>
    <n v="4300"/>
  </r>
  <r>
    <n v="5800"/>
    <x v="5749"/>
    <x v="6"/>
    <n v="0.77999999999999936"/>
    <n v="12.22"/>
    <n v="0"/>
    <n v="0.9"/>
    <x v="2294"/>
    <n v="0"/>
    <n v="10.998000000000001"/>
    <n v="10.998000000000001"/>
    <s v="SD40N"/>
    <x v="224"/>
    <x v="12"/>
    <n v="3000"/>
  </r>
  <r>
    <n v="5801"/>
    <x v="5750"/>
    <x v="6"/>
    <n v="0"/>
    <n v="13"/>
    <n v="0"/>
    <n v="4.2"/>
    <x v="2382"/>
    <n v="0"/>
    <n v="54.6"/>
    <n v="54.6"/>
    <s v="SD40N"/>
    <x v="224"/>
    <x v="3"/>
    <n v="3000"/>
  </r>
  <r>
    <n v="5802"/>
    <x v="5751"/>
    <x v="8"/>
    <n v="0.46199999999999974"/>
    <n v="7.2380000000000004"/>
    <n v="0"/>
    <n v="1.2"/>
    <x v="2288"/>
    <n v="0"/>
    <n v="8.6856000000000009"/>
    <n v="8.6856000000000009"/>
    <s v="SD40N"/>
    <x v="225"/>
    <x v="1"/>
    <n v="3000"/>
  </r>
  <r>
    <n v="5803"/>
    <x v="5752"/>
    <x v="14"/>
    <n v="0.43200000000000038"/>
    <n v="6.7679999999999998"/>
    <n v="0"/>
    <n v="2.4"/>
    <x v="3342"/>
    <n v="0"/>
    <n v="16.243199999999998"/>
    <n v="16.243199999999998"/>
    <s v="SD40N"/>
    <x v="226"/>
    <x v="1"/>
    <n v="3000"/>
  </r>
  <r>
    <n v="5804"/>
    <x v="5753"/>
    <x v="0"/>
    <n v="0.46799999999999997"/>
    <n v="7.3319999999999999"/>
    <n v="0"/>
    <n v="0.9"/>
    <x v="2294"/>
    <n v="0"/>
    <n v="6.5987999999999998"/>
    <n v="6.5987999999999998"/>
    <s v="SD40N"/>
    <x v="227"/>
    <x v="1"/>
    <n v="3000"/>
  </r>
  <r>
    <n v="5805"/>
    <x v="5754"/>
    <x v="0"/>
    <n v="0.46799999999999997"/>
    <n v="7.3319999999999999"/>
    <n v="0"/>
    <n v="1.2"/>
    <x v="2288"/>
    <n v="0"/>
    <n v="8.7983999999999991"/>
    <n v="8.7983999999999991"/>
    <s v="SD40N"/>
    <x v="227"/>
    <x v="1"/>
    <n v="3000"/>
  </r>
  <r>
    <n v="5806"/>
    <x v="5755"/>
    <x v="0"/>
    <n v="0.46799999999999997"/>
    <n v="7.3319999999999999"/>
    <n v="0"/>
    <n v="0.9"/>
    <x v="2294"/>
    <n v="0"/>
    <n v="6.5987999999999998"/>
    <n v="6.5987999999999998"/>
    <s v="SD40N"/>
    <x v="227"/>
    <x v="1"/>
    <n v="3000"/>
  </r>
  <r>
    <n v="5807"/>
    <x v="5756"/>
    <x v="0"/>
    <n v="0.46799999999999997"/>
    <n v="7.3319999999999999"/>
    <n v="0"/>
    <n v="0.3"/>
    <x v="2312"/>
    <n v="0"/>
    <n v="2.1995999999999998"/>
    <n v="2.1995999999999998"/>
    <s v="SD40N"/>
    <x v="227"/>
    <x v="1"/>
    <n v="3000"/>
  </r>
  <r>
    <n v="5808"/>
    <x v="5757"/>
    <x v="0"/>
    <n v="0.46799999999999997"/>
    <n v="7.3319999999999999"/>
    <n v="0"/>
    <n v="0.3"/>
    <x v="2312"/>
    <n v="0"/>
    <n v="2.1995999999999998"/>
    <n v="2.1995999999999998"/>
    <s v="SD40N"/>
    <x v="227"/>
    <x v="1"/>
    <n v="3000"/>
  </r>
  <r>
    <n v="5809"/>
    <x v="5758"/>
    <x v="0"/>
    <n v="0.46799999999999997"/>
    <n v="7.3319999999999999"/>
    <n v="0"/>
    <n v="0.9"/>
    <x v="2294"/>
    <n v="0"/>
    <n v="6.5987999999999998"/>
    <n v="6.5987999999999998"/>
    <s v="SD40N"/>
    <x v="228"/>
    <x v="1"/>
    <n v="3000"/>
  </r>
  <r>
    <n v="5810"/>
    <x v="5759"/>
    <x v="0"/>
    <n v="0.46799999999999997"/>
    <n v="7.3319999999999999"/>
    <n v="0"/>
    <n v="3"/>
    <x v="2283"/>
    <n v="0"/>
    <n v="21.995999999999999"/>
    <n v="21.995999999999999"/>
    <s v="SD40N"/>
    <x v="228"/>
    <x v="1"/>
    <n v="3000"/>
  </r>
  <r>
    <n v="5811"/>
    <x v="5760"/>
    <x v="0"/>
    <n v="0.46799999999999997"/>
    <n v="7.3319999999999999"/>
    <n v="0"/>
    <n v="0.3"/>
    <x v="2312"/>
    <n v="0"/>
    <n v="2.1995999999999998"/>
    <n v="2.1995999999999998"/>
    <s v="SD40N"/>
    <x v="228"/>
    <x v="1"/>
    <n v="3000"/>
  </r>
  <r>
    <n v="5812"/>
    <x v="5761"/>
    <x v="0"/>
    <n v="0.46799999999999997"/>
    <n v="7.3319999999999999"/>
    <n v="0"/>
    <n v="0.3"/>
    <x v="2312"/>
    <n v="0"/>
    <n v="2.1995999999999998"/>
    <n v="2.1995999999999998"/>
    <s v="SD40N"/>
    <x v="228"/>
    <x v="1"/>
    <n v="3000"/>
  </r>
  <r>
    <n v="5813"/>
    <x v="5762"/>
    <x v="0"/>
    <n v="0.46799999999999997"/>
    <n v="7.3319999999999999"/>
    <n v="0"/>
    <n v="1.2"/>
    <x v="2288"/>
    <n v="0"/>
    <n v="8.7983999999999991"/>
    <n v="8.7983999999999991"/>
    <s v="SD40N"/>
    <x v="229"/>
    <x v="1"/>
    <n v="3000"/>
  </r>
  <r>
    <n v="5814"/>
    <x v="5763"/>
    <x v="2"/>
    <n v="0.40200000000000014"/>
    <n v="6.298"/>
    <n v="0"/>
    <n v="0.6"/>
    <x v="2292"/>
    <n v="0"/>
    <n v="3.7787999999999999"/>
    <n v="3.7787999999999999"/>
    <s v="SD40N"/>
    <x v="230"/>
    <x v="1"/>
    <n v="3000"/>
  </r>
  <r>
    <n v="5815"/>
    <x v="5764"/>
    <x v="2"/>
    <n v="0.40200000000000014"/>
    <n v="6.298"/>
    <n v="0"/>
    <n v="0.9"/>
    <x v="2294"/>
    <n v="0"/>
    <n v="5.6682000000000006"/>
    <n v="5.6682000000000006"/>
    <s v="SD40N"/>
    <x v="230"/>
    <x v="1"/>
    <n v="3000"/>
  </r>
  <r>
    <n v="5816"/>
    <x v="5765"/>
    <x v="2"/>
    <n v="0.40200000000000014"/>
    <n v="6.298"/>
    <n v="0"/>
    <n v="0.9"/>
    <x v="2294"/>
    <n v="0"/>
    <n v="5.6682000000000006"/>
    <n v="5.6682000000000006"/>
    <s v="SD40N"/>
    <x v="231"/>
    <x v="1"/>
    <n v="3000"/>
  </r>
  <r>
    <n v="5817"/>
    <x v="5766"/>
    <x v="0"/>
    <n v="0.46799999999999997"/>
    <n v="7.3319999999999999"/>
    <n v="0"/>
    <n v="105.3"/>
    <x v="3343"/>
    <n v="0"/>
    <n v="772.05959999999993"/>
    <n v="772.05959999999993"/>
    <s v="SD40N"/>
    <x v="229"/>
    <x v="1"/>
    <n v="3000"/>
  </r>
  <r>
    <n v="5818"/>
    <x v="5767"/>
    <x v="2"/>
    <n v="0.40200000000000014"/>
    <n v="6.298"/>
    <n v="0"/>
    <n v="0.6"/>
    <x v="2292"/>
    <n v="0"/>
    <n v="3.7787999999999999"/>
    <n v="3.7787999999999999"/>
    <s v="SD40N"/>
    <x v="230"/>
    <x v="1"/>
    <n v="3000"/>
  </r>
  <r>
    <n v="5819"/>
    <x v="5768"/>
    <x v="0"/>
    <n v="0.46799999999999997"/>
    <n v="7.3319999999999999"/>
    <n v="0"/>
    <n v="0.9"/>
    <x v="2294"/>
    <n v="0"/>
    <n v="6.5987999999999998"/>
    <n v="6.5987999999999998"/>
    <s v="SD40N"/>
    <x v="229"/>
    <x v="1"/>
    <n v="3000"/>
  </r>
  <r>
    <n v="5820"/>
    <x v="5769"/>
    <x v="2"/>
    <n v="0"/>
    <n v="6.7"/>
    <n v="0"/>
    <n v="0.3"/>
    <x v="2312"/>
    <n v="0"/>
    <n v="2.0099999999999998"/>
    <n v="2.0099999999999998"/>
    <s v="SD40N"/>
    <x v="230"/>
    <x v="1"/>
    <n v="3000"/>
  </r>
  <r>
    <n v="5821"/>
    <x v="5770"/>
    <x v="2"/>
    <n v="0.40200000000000014"/>
    <n v="6.298"/>
    <n v="0"/>
    <n v="104.1"/>
    <x v="3344"/>
    <n v="0"/>
    <n v="655.62180000000001"/>
    <n v="655.62180000000001"/>
    <s v="SD40N"/>
    <x v="230"/>
    <x v="1"/>
    <n v="3000"/>
  </r>
  <r>
    <n v="5822"/>
    <x v="5771"/>
    <x v="2"/>
    <n v="0.40200000000000014"/>
    <n v="6.298"/>
    <n v="0"/>
    <n v="5.0999999999999996"/>
    <x v="3345"/>
    <n v="0"/>
    <n v="32.119799999999998"/>
    <n v="32.119799999999998"/>
    <s v="SD40N"/>
    <x v="230"/>
    <x v="1"/>
    <n v="3000"/>
  </r>
  <r>
    <n v="5823"/>
    <x v="5772"/>
    <x v="2"/>
    <n v="0.40200000000000014"/>
    <n v="6.298"/>
    <n v="0"/>
    <n v="0.9"/>
    <x v="2294"/>
    <n v="0"/>
    <n v="5.6682000000000006"/>
    <n v="5.6682000000000006"/>
    <s v="SD40N"/>
    <x v="230"/>
    <x v="1"/>
    <n v="3000"/>
  </r>
  <r>
    <n v="5824"/>
    <x v="5773"/>
    <x v="2"/>
    <n v="0.40200000000000014"/>
    <n v="6.298"/>
    <n v="0"/>
    <n v="0.9"/>
    <x v="2294"/>
    <n v="0"/>
    <n v="5.6682000000000006"/>
    <n v="5.6682000000000006"/>
    <s v="SD40N"/>
    <x v="5"/>
    <x v="1"/>
    <n v="3000"/>
  </r>
  <r>
    <n v="5825"/>
    <x v="5774"/>
    <x v="2"/>
    <n v="0.40200000000000014"/>
    <n v="6.298"/>
    <n v="0"/>
    <n v="0.3"/>
    <x v="2312"/>
    <n v="0"/>
    <n v="1.8894"/>
    <n v="1.8894"/>
    <s v="SD40N"/>
    <x v="5"/>
    <x v="1"/>
    <n v="3000"/>
  </r>
  <r>
    <n v="5826"/>
    <x v="5775"/>
    <x v="2"/>
    <n v="0.40200000000000014"/>
    <n v="6.298"/>
    <n v="0"/>
    <n v="100.2"/>
    <x v="3346"/>
    <n v="0"/>
    <n v="631.05960000000005"/>
    <n v="631.05960000000005"/>
    <s v="SD40N"/>
    <x v="5"/>
    <x v="1"/>
    <n v="3000"/>
  </r>
  <r>
    <n v="5827"/>
    <x v="5776"/>
    <x v="2"/>
    <n v="0.40200000000000014"/>
    <n v="6.298"/>
    <n v="0"/>
    <n v="100.8"/>
    <x v="3347"/>
    <n v="0"/>
    <n v="634.83839999999998"/>
    <n v="634.83839999999998"/>
    <s v="SD40N"/>
    <x v="5"/>
    <x v="1"/>
    <n v="3000"/>
  </r>
  <r>
    <n v="5828"/>
    <x v="5777"/>
    <x v="2"/>
    <n v="0.40200000000000014"/>
    <n v="6.298"/>
    <n v="0"/>
    <n v="102"/>
    <x v="3348"/>
    <n v="0"/>
    <n v="642.39599999999996"/>
    <n v="642.39599999999996"/>
    <s v="SD40N"/>
    <x v="5"/>
    <x v="1"/>
    <n v="3000"/>
  </r>
  <r>
    <n v="5829"/>
    <x v="5778"/>
    <x v="2"/>
    <n v="0.40200000000000014"/>
    <n v="6.298"/>
    <n v="0"/>
    <n v="1.5"/>
    <x v="2293"/>
    <n v="0"/>
    <n v="9.4469999999999992"/>
    <n v="9.4469999999999992"/>
    <s v="SD40N"/>
    <x v="5"/>
    <x v="1"/>
    <n v="3000"/>
  </r>
  <r>
    <n v="5830"/>
    <x v="5779"/>
    <x v="2"/>
    <n v="0.40200000000000014"/>
    <n v="6.298"/>
    <n v="0"/>
    <n v="99"/>
    <x v="3349"/>
    <n v="0"/>
    <n v="623.50199999999995"/>
    <n v="623.50199999999995"/>
    <s v="SD40N"/>
    <x v="5"/>
    <x v="1"/>
    <n v="3000"/>
  </r>
  <r>
    <n v="5831"/>
    <x v="5780"/>
    <x v="2"/>
    <n v="0.40200000000000014"/>
    <n v="6.298"/>
    <n v="0"/>
    <n v="98.1"/>
    <x v="3350"/>
    <n v="0"/>
    <n v="617.8338"/>
    <n v="617.8338"/>
    <s v="SD40N"/>
    <x v="5"/>
    <x v="1"/>
    <n v="3000"/>
  </r>
  <r>
    <n v="5832"/>
    <x v="5781"/>
    <x v="2"/>
    <n v="0.40200000000000014"/>
    <n v="6.298"/>
    <n v="0"/>
    <n v="99"/>
    <x v="3349"/>
    <n v="0"/>
    <n v="623.50199999999995"/>
    <n v="623.50199999999995"/>
    <s v="SD40N"/>
    <x v="5"/>
    <x v="1"/>
    <n v="3000"/>
  </r>
  <r>
    <n v="5833"/>
    <x v="5782"/>
    <x v="2"/>
    <n v="0.40200000000000014"/>
    <n v="6.298"/>
    <n v="0"/>
    <n v="1.8"/>
    <x v="2353"/>
    <n v="0"/>
    <n v="11.336400000000001"/>
    <n v="11.336400000000001"/>
    <s v="SD40N"/>
    <x v="5"/>
    <x v="1"/>
    <n v="3000"/>
  </r>
  <r>
    <n v="5834"/>
    <x v="5783"/>
    <x v="2"/>
    <n v="0.40200000000000014"/>
    <n v="6.298"/>
    <n v="0"/>
    <n v="102.6"/>
    <x v="3351"/>
    <n v="0"/>
    <n v="646.1748"/>
    <n v="646.1748"/>
    <s v="SD40N"/>
    <x v="5"/>
    <x v="1"/>
    <n v="3000"/>
  </r>
  <r>
    <n v="5835"/>
    <x v="5784"/>
    <x v="2"/>
    <n v="0.40200000000000014"/>
    <n v="6.298"/>
    <n v="0"/>
    <n v="2.1"/>
    <x v="3352"/>
    <n v="0"/>
    <n v="13.225800000000001"/>
    <n v="13.225800000000001"/>
    <s v="SD40N"/>
    <x v="5"/>
    <x v="1"/>
    <n v="3000"/>
  </r>
  <r>
    <n v="5836"/>
    <x v="5785"/>
    <x v="2"/>
    <n v="0.40200000000000014"/>
    <n v="6.298"/>
    <n v="0"/>
    <n v="101.4"/>
    <x v="3353"/>
    <n v="0"/>
    <n v="638.61720000000003"/>
    <n v="638.61720000000003"/>
    <s v="SD40N"/>
    <x v="5"/>
    <x v="1"/>
    <n v="3000"/>
  </r>
  <r>
    <n v="5837"/>
    <x v="5786"/>
    <x v="1"/>
    <n v="0.48599999999999977"/>
    <n v="7.6139999999999999"/>
    <n v="0"/>
    <n v="2.94"/>
    <x v="3354"/>
    <n v="0"/>
    <n v="22.385159999999999"/>
    <n v="22.385159999999999"/>
    <s v="GP40-2"/>
    <x v="92"/>
    <x v="0"/>
    <n v="3000"/>
  </r>
  <r>
    <n v="5838"/>
    <x v="5787"/>
    <x v="1"/>
    <n v="0.48599999999999977"/>
    <n v="7.6139999999999999"/>
    <n v="0"/>
    <n v="1.47"/>
    <x v="3355"/>
    <n v="0"/>
    <n v="11.19258"/>
    <n v="11.19258"/>
    <s v="GP40-2"/>
    <x v="3"/>
    <x v="0"/>
    <n v="3000"/>
  </r>
  <r>
    <n v="5839"/>
    <x v="5788"/>
    <x v="6"/>
    <n v="0"/>
    <n v="13"/>
    <n v="0"/>
    <n v="2.94"/>
    <x v="3354"/>
    <n v="0"/>
    <n v="38.22"/>
    <n v="38.22"/>
    <s v="GP40-2"/>
    <x v="224"/>
    <x v="3"/>
    <n v="3000"/>
  </r>
  <r>
    <n v="5840"/>
    <x v="5789"/>
    <x v="0"/>
    <n v="0.46799999999999997"/>
    <n v="7.3319999999999999"/>
    <n v="0"/>
    <n v="141.12"/>
    <x v="3356"/>
    <n v="0"/>
    <n v="1034.69184"/>
    <n v="1034.69184"/>
    <s v="GP40-2"/>
    <x v="228"/>
    <x v="1"/>
    <n v="3000"/>
  </r>
  <r>
    <n v="5841"/>
    <x v="5790"/>
    <x v="2"/>
    <n v="0.40200000000000014"/>
    <n v="6.298"/>
    <n v="0"/>
    <n v="132.30000000000001"/>
    <x v="3357"/>
    <n v="0"/>
    <n v="833.22540000000004"/>
    <n v="833.22540000000004"/>
    <s v="GP40-2"/>
    <x v="5"/>
    <x v="1"/>
    <n v="3000"/>
  </r>
  <r>
    <n v="5842"/>
    <x v="5791"/>
    <x v="2"/>
    <n v="0.40200000000000014"/>
    <n v="6.298"/>
    <n v="0"/>
    <n v="7.35"/>
    <x v="3358"/>
    <n v="0"/>
    <n v="46.290299999999995"/>
    <n v="46.290299999999995"/>
    <s v="GP40-2"/>
    <x v="230"/>
    <x v="1"/>
    <n v="3000"/>
  </r>
  <r>
    <n v="5843"/>
    <x v="5792"/>
    <x v="1"/>
    <n v="0.48599999999999977"/>
    <n v="7.6139999999999999"/>
    <n v="0"/>
    <n v="2.94"/>
    <x v="3354"/>
    <n v="0"/>
    <n v="22.385159999999999"/>
    <n v="22.385159999999999"/>
    <s v="GP40-2"/>
    <x v="1"/>
    <x v="0"/>
    <n v="3000"/>
  </r>
  <r>
    <n v="5844"/>
    <x v="5793"/>
    <x v="39"/>
    <n v="0.5519999999999996"/>
    <n v="8.6479999999999997"/>
    <n v="0"/>
    <n v="51.45"/>
    <x v="3359"/>
    <n v="0"/>
    <n v="444.93959999999998"/>
    <n v="444.93959999999998"/>
    <s v="GP40-2"/>
    <x v="232"/>
    <x v="1"/>
    <n v="3000"/>
  </r>
  <r>
    <n v="5845"/>
    <x v="5794"/>
    <x v="1"/>
    <n v="0.48599999999999977"/>
    <n v="7.6139999999999999"/>
    <n v="0"/>
    <n v="22.05"/>
    <x v="3360"/>
    <n v="0"/>
    <n v="167.8887"/>
    <n v="167.8887"/>
    <s v="GP40-2"/>
    <x v="4"/>
    <x v="0"/>
    <n v="3000"/>
  </r>
  <r>
    <n v="5846"/>
    <x v="5795"/>
    <x v="1"/>
    <n v="0.48599999999999977"/>
    <n v="7.6139999999999999"/>
    <n v="0"/>
    <n v="2.94"/>
    <x v="3354"/>
    <n v="0"/>
    <n v="22.385159999999999"/>
    <n v="22.385159999999999"/>
    <s v="GP40-2"/>
    <x v="2"/>
    <x v="0"/>
    <n v="3000"/>
  </r>
  <r>
    <n v="5847"/>
    <x v="5"/>
    <x v="1"/>
    <n v="0.48599999999999977"/>
    <n v="7.6139999999999999"/>
    <n v="0"/>
    <n v="19.11"/>
    <x v="3361"/>
    <n v="0"/>
    <n v="145.50353999999999"/>
    <n v="145.50353999999999"/>
    <s v="GP40-2"/>
    <x v="2"/>
    <x v="0"/>
    <n v="3000"/>
  </r>
  <r>
    <n v="5848"/>
    <x v="5796"/>
    <x v="1"/>
    <n v="0.48599999999999977"/>
    <n v="7.6139999999999999"/>
    <n v="0"/>
    <n v="107.31"/>
    <x v="3362"/>
    <n v="0"/>
    <n v="817.05834000000004"/>
    <n v="817.05834000000004"/>
    <s v="GP40-2"/>
    <x v="3"/>
    <x v="0"/>
    <n v="3000"/>
  </r>
  <r>
    <n v="5849"/>
    <x v="5797"/>
    <x v="11"/>
    <n v="0.64199999999999946"/>
    <n v="10.058"/>
    <n v="0"/>
    <n v="36.75"/>
    <x v="1747"/>
    <n v="0"/>
    <n v="369.63150000000002"/>
    <n v="369.63150000000002"/>
    <s v="GP40-2"/>
    <x v="17"/>
    <x v="0"/>
    <n v="3000"/>
  </r>
  <r>
    <n v="5850"/>
    <x v="5798"/>
    <x v="1"/>
    <n v="0.48599999999999977"/>
    <n v="7.6139999999999999"/>
    <n v="0"/>
    <n v="29.4"/>
    <x v="2500"/>
    <n v="0"/>
    <n v="223.85159999999999"/>
    <n v="223.85159999999999"/>
    <s v="GP40-2"/>
    <x v="3"/>
    <x v="0"/>
    <n v="3000"/>
  </r>
  <r>
    <n v="5851"/>
    <x v="5799"/>
    <x v="1"/>
    <n v="0.48599999999999977"/>
    <n v="7.6139999999999999"/>
    <n v="0"/>
    <n v="29.4"/>
    <x v="2500"/>
    <n v="0"/>
    <n v="223.85159999999999"/>
    <n v="223.85159999999999"/>
    <s v="GP40-2"/>
    <x v="4"/>
    <x v="0"/>
    <n v="3000"/>
  </r>
  <r>
    <n v="5852"/>
    <x v="2"/>
    <x v="1"/>
    <n v="0.48599999999999977"/>
    <n v="7.6139999999999999"/>
    <n v="0"/>
    <n v="2.94"/>
    <x v="3354"/>
    <n v="0"/>
    <n v="22.385159999999999"/>
    <n v="22.385159999999999"/>
    <s v="GP40-2"/>
    <x v="2"/>
    <x v="0"/>
    <n v="3000"/>
  </r>
  <r>
    <n v="5853"/>
    <x v="5800"/>
    <x v="11"/>
    <n v="0.64199999999999946"/>
    <n v="10.058"/>
    <n v="0"/>
    <n v="107.31"/>
    <x v="3362"/>
    <n v="0"/>
    <n v="1079.3239799999999"/>
    <n v="1079.3239799999999"/>
    <s v="GP40-2"/>
    <x v="233"/>
    <x v="0"/>
    <n v="3000"/>
  </r>
  <r>
    <n v="5854"/>
    <x v="5801"/>
    <x v="6"/>
    <n v="0.77999999999999936"/>
    <n v="12.22"/>
    <n v="0"/>
    <n v="17.64"/>
    <x v="3363"/>
    <n v="0"/>
    <n v="215.56080000000003"/>
    <n v="215.56080000000003"/>
    <s v="GP40-2"/>
    <x v="224"/>
    <x v="3"/>
    <n v="3000"/>
  </r>
  <r>
    <n v="5855"/>
    <x v="5802"/>
    <x v="1"/>
    <n v="0.48599999999999977"/>
    <n v="7.6139999999999999"/>
    <n v="0"/>
    <n v="3.78"/>
    <x v="2328"/>
    <n v="0"/>
    <n v="28.780919999999998"/>
    <n v="28.780919999999998"/>
    <s v="GP39-2"/>
    <x v="3"/>
    <x v="0"/>
    <n v="2300"/>
  </r>
  <r>
    <n v="5856"/>
    <x v="5803"/>
    <x v="1"/>
    <n v="0.48599999999999977"/>
    <n v="7.6139999999999999"/>
    <n v="0"/>
    <n v="4.05"/>
    <x v="3364"/>
    <n v="0"/>
    <n v="30.836699999999997"/>
    <n v="30.836699999999997"/>
    <s v="GP39-2"/>
    <x v="2"/>
    <x v="0"/>
    <n v="2300"/>
  </r>
  <r>
    <n v="5857"/>
    <x v="5804"/>
    <x v="2"/>
    <n v="0.40200000000000014"/>
    <n v="6.298"/>
    <n v="0"/>
    <n v="2.97"/>
    <x v="3365"/>
    <n v="0"/>
    <n v="18.705060000000003"/>
    <n v="18.705060000000003"/>
    <s v="GP39-2"/>
    <x v="5"/>
    <x v="1"/>
    <n v="2300"/>
  </r>
  <r>
    <n v="5858"/>
    <x v="5805"/>
    <x v="13"/>
    <n v="0.51600000000000001"/>
    <n v="8.0839999999999996"/>
    <n v="0"/>
    <n v="37.08"/>
    <x v="3366"/>
    <n v="0"/>
    <n v="299.75471999999996"/>
    <n v="299.75471999999996"/>
    <s v="GP60"/>
    <x v="19"/>
    <x v="0"/>
    <n v="3800"/>
  </r>
  <r>
    <n v="5859"/>
    <x v="5806"/>
    <x v="50"/>
    <n v="0.4740000000000002"/>
    <n v="7.4260000000000002"/>
    <n v="0"/>
    <n v="9.27"/>
    <x v="3367"/>
    <n v="0"/>
    <n v="68.839020000000005"/>
    <n v="68.839020000000005"/>
    <s v="GP62"/>
    <x v="194"/>
    <x v="1"/>
    <n v="3800"/>
  </r>
  <r>
    <n v="5860"/>
    <x v="5807"/>
    <x v="6"/>
    <n v="0"/>
    <n v="13"/>
    <n v="0"/>
    <n v="5.15"/>
    <x v="3368"/>
    <n v="0"/>
    <n v="66.95"/>
    <n v="66.95"/>
    <s v="GP60"/>
    <x v="9"/>
    <x v="3"/>
    <n v="3800"/>
  </r>
  <r>
    <n v="5861"/>
    <x v="5808"/>
    <x v="23"/>
    <n v="0.65399999999999991"/>
    <n v="10.246"/>
    <n v="0"/>
    <n v="1.35"/>
    <x v="3369"/>
    <n v="0"/>
    <n v="13.832100000000002"/>
    <n v="13.832100000000002"/>
    <s v="GP38-2"/>
    <x v="53"/>
    <x v="0"/>
    <n v="2000"/>
  </r>
  <r>
    <n v="5862"/>
    <x v="5809"/>
    <x v="39"/>
    <n v="0.5519999999999996"/>
    <n v="8.6479999999999997"/>
    <n v="0"/>
    <n v="1.89"/>
    <x v="3370"/>
    <n v="0"/>
    <n v="16.344719999999999"/>
    <n v="16.344719999999999"/>
    <s v="GP38N"/>
    <x v="234"/>
    <x v="1"/>
    <n v="2000"/>
  </r>
  <r>
    <n v="5863"/>
    <x v="5810"/>
    <x v="39"/>
    <n v="0.2759999999999998"/>
    <n v="8.9239999999999995"/>
    <n v="0"/>
    <n v="69.795000000000002"/>
    <x v="3371"/>
    <n v="0"/>
    <n v="622.85058000000004"/>
    <n v="622.85058000000004"/>
    <s v="GP38N"/>
    <x v="232"/>
    <x v="1"/>
    <n v="2000"/>
  </r>
  <r>
    <n v="5864"/>
    <x v="5811"/>
    <x v="11"/>
    <n v="0"/>
    <n v="10.7"/>
    <n v="0"/>
    <n v="5.13"/>
    <x v="2310"/>
    <n v="0"/>
    <n v="54.890999999999998"/>
    <n v="54.890999999999998"/>
    <s v="GP38N"/>
    <x v="235"/>
    <x v="0"/>
    <n v="2000"/>
  </r>
  <r>
    <n v="5865"/>
    <x v="5812"/>
    <x v="23"/>
    <n v="0.65399999999999991"/>
    <n v="10.246"/>
    <n v="0"/>
    <n v="6.21"/>
    <x v="2332"/>
    <n v="0"/>
    <n v="63.627660000000006"/>
    <n v="63.627660000000006"/>
    <s v="GP38-2"/>
    <x v="236"/>
    <x v="0"/>
    <n v="2000"/>
  </r>
  <r>
    <n v="5866"/>
    <x v="5813"/>
    <x v="51"/>
    <n v="0.73199999999999932"/>
    <n v="11.468"/>
    <n v="0"/>
    <n v="4.32"/>
    <x v="3273"/>
    <n v="0"/>
    <n v="49.541760000000004"/>
    <n v="49.541760000000004"/>
    <s v="GP38-2"/>
    <x v="237"/>
    <x v="0"/>
    <n v="2000"/>
  </r>
  <r>
    <n v="5867"/>
    <x v="5814"/>
    <x v="23"/>
    <n v="0"/>
    <n v="10.9"/>
    <n v="0"/>
    <n v="3.78"/>
    <x v="2328"/>
    <n v="0"/>
    <n v="41.201999999999998"/>
    <n v="41.201999999999998"/>
    <s v="GP38N"/>
    <x v="238"/>
    <x v="0"/>
    <n v="2000"/>
  </r>
  <r>
    <n v="5868"/>
    <x v="5815"/>
    <x v="28"/>
    <n v="0.60599999999999987"/>
    <n v="9.4939999999999998"/>
    <n v="0"/>
    <n v="2.16"/>
    <x v="3372"/>
    <n v="0"/>
    <n v="20.50704"/>
    <n v="20.50704"/>
    <s v="GP38N"/>
    <x v="93"/>
    <x v="1"/>
    <n v="2000"/>
  </r>
  <r>
    <n v="5869"/>
    <x v="5816"/>
    <x v="11"/>
    <n v="0"/>
    <n v="10.7"/>
    <n v="0"/>
    <n v="1.89"/>
    <x v="3370"/>
    <n v="0"/>
    <n v="20.222999999999999"/>
    <n v="20.222999999999999"/>
    <s v="GP38-2"/>
    <x v="233"/>
    <x v="0"/>
    <n v="2000"/>
  </r>
  <r>
    <n v="5870"/>
    <x v="5817"/>
    <x v="43"/>
    <n v="0"/>
    <n v="16.7"/>
    <n v="0"/>
    <n v="16.739999999999998"/>
    <x v="3373"/>
    <n v="0"/>
    <n v="279.55799999999994"/>
    <n v="279.55799999999994"/>
    <s v="GP38-2"/>
    <x v="164"/>
    <x v="3"/>
    <n v="2000"/>
  </r>
  <r>
    <n v="5871"/>
    <x v="5818"/>
    <x v="28"/>
    <n v="0.60599999999999987"/>
    <n v="9.4939999999999998"/>
    <n v="0"/>
    <n v="0.81"/>
    <x v="2331"/>
    <n v="0"/>
    <n v="7.6901400000000004"/>
    <n v="7.6901400000000004"/>
    <s v="GP38N"/>
    <x v="239"/>
    <x v="1"/>
    <n v="2000"/>
  </r>
  <r>
    <n v="5872"/>
    <x v="5819"/>
    <x v="28"/>
    <n v="0.60599999999999987"/>
    <n v="9.4939999999999998"/>
    <n v="0"/>
    <n v="15.66"/>
    <x v="3374"/>
    <n v="0"/>
    <n v="148.67604"/>
    <n v="148.67604"/>
    <s v="GP38-2"/>
    <x v="240"/>
    <x v="1"/>
    <n v="2000"/>
  </r>
  <r>
    <n v="5873"/>
    <x v="5820"/>
    <x v="1"/>
    <n v="0.48599999999999977"/>
    <n v="7.6139999999999999"/>
    <n v="0"/>
    <n v="103.2"/>
    <x v="3375"/>
    <n v="0"/>
    <n v="785.76480000000004"/>
    <n v="785.76480000000004"/>
    <s v="SD40-2"/>
    <x v="2"/>
    <x v="0"/>
    <n v="3000"/>
  </r>
  <r>
    <n v="5874"/>
    <x v="5821"/>
    <x v="27"/>
    <n v="0.16799999999999971"/>
    <n v="2.6320000000000001"/>
    <n v="0"/>
    <n v="74.52"/>
    <x v="3376"/>
    <n v="0"/>
    <n v="196.13664"/>
    <n v="196.13664"/>
    <s v="GS21B"/>
    <x v="91"/>
    <x v="10"/>
    <n v="2100"/>
  </r>
  <r>
    <n v="5875"/>
    <x v="5822"/>
    <x v="27"/>
    <n v="0.16799999999999971"/>
    <n v="2.6320000000000001"/>
    <n v="0"/>
    <n v="41.4"/>
    <x v="3098"/>
    <n v="0"/>
    <n v="108.9648"/>
    <n v="108.9648"/>
    <s v="GS21B"/>
    <x v="91"/>
    <x v="10"/>
    <n v="2100"/>
  </r>
  <r>
    <n v="5876"/>
    <x v="5823"/>
    <x v="27"/>
    <n v="0.16799999999999971"/>
    <n v="2.6320000000000001"/>
    <n v="0"/>
    <n v="48.53"/>
    <x v="3377"/>
    <n v="0"/>
    <n v="127.73096000000001"/>
    <n v="127.73096000000001"/>
    <s v="GS21B"/>
    <x v="91"/>
    <x v="10"/>
    <n v="2100"/>
  </r>
  <r>
    <n v="5877"/>
    <x v="5824"/>
    <x v="27"/>
    <n v="0.16799999999999971"/>
    <n v="2.6320000000000001"/>
    <n v="0"/>
    <n v="70.84"/>
    <x v="3378"/>
    <n v="0"/>
    <n v="186.45088000000001"/>
    <n v="186.45088000000001"/>
    <s v="GS21B"/>
    <x v="91"/>
    <x v="10"/>
    <n v="2100"/>
  </r>
  <r>
    <n v="5878"/>
    <x v="5825"/>
    <x v="27"/>
    <n v="0.16799999999999971"/>
    <n v="2.6320000000000001"/>
    <n v="0"/>
    <n v="80.5"/>
    <x v="3379"/>
    <n v="0"/>
    <n v="211.876"/>
    <n v="211.876"/>
    <s v="GS21B"/>
    <x v="91"/>
    <x v="10"/>
    <n v="2100"/>
  </r>
  <r>
    <n v="5879"/>
    <x v="5826"/>
    <x v="27"/>
    <n v="0.16799999999999971"/>
    <n v="2.6320000000000001"/>
    <n v="0"/>
    <n v="72.680000000000007"/>
    <x v="3380"/>
    <n v="0"/>
    <n v="191.29376000000002"/>
    <n v="191.29376000000002"/>
    <s v="GS21B"/>
    <x v="91"/>
    <x v="10"/>
    <n v="2100"/>
  </r>
  <r>
    <n v="5880"/>
    <x v="5827"/>
    <x v="27"/>
    <n v="0.16799999999999971"/>
    <n v="2.6320000000000001"/>
    <n v="0"/>
    <n v="78.66"/>
    <x v="3381"/>
    <n v="0"/>
    <n v="207.03312"/>
    <n v="207.03312"/>
    <s v="GS21B"/>
    <x v="91"/>
    <x v="10"/>
    <n v="2100"/>
  </r>
  <r>
    <n v="5881"/>
    <x v="5828"/>
    <x v="27"/>
    <n v="0.16799999999999971"/>
    <n v="2.6320000000000001"/>
    <n v="0"/>
    <n v="76.36"/>
    <x v="3382"/>
    <n v="0"/>
    <n v="200.97952000000001"/>
    <n v="200.97952000000001"/>
    <s v="GS21B"/>
    <x v="91"/>
    <x v="10"/>
    <n v="2100"/>
  </r>
  <r>
    <n v="5882"/>
    <x v="5829"/>
    <x v="27"/>
    <n v="0.16799999999999971"/>
    <n v="2.6320000000000001"/>
    <n v="0"/>
    <n v="72.680000000000007"/>
    <x v="3380"/>
    <n v="0"/>
    <n v="191.29376000000002"/>
    <n v="191.29376000000002"/>
    <s v="GS21B"/>
    <x v="91"/>
    <x v="10"/>
    <n v="2100"/>
  </r>
  <r>
    <n v="5883"/>
    <x v="5830"/>
    <x v="27"/>
    <n v="0.16799999999999971"/>
    <n v="2.6320000000000001"/>
    <n v="0"/>
    <n v="79.58"/>
    <x v="3383"/>
    <n v="0"/>
    <n v="209.45456000000001"/>
    <n v="209.45456000000001"/>
    <s v="GS21B"/>
    <x v="91"/>
    <x v="10"/>
    <n v="2100"/>
  </r>
  <r>
    <n v="5884"/>
    <x v="5831"/>
    <x v="27"/>
    <n v="0.16799999999999971"/>
    <n v="2.6320000000000001"/>
    <n v="0"/>
    <n v="79.58"/>
    <x v="3383"/>
    <n v="0"/>
    <n v="209.45456000000001"/>
    <n v="209.45456000000001"/>
    <s v="GS21B"/>
    <x v="91"/>
    <x v="10"/>
    <n v="2100"/>
  </r>
  <r>
    <n v="5885"/>
    <x v="5832"/>
    <x v="27"/>
    <n v="0.16799999999999971"/>
    <n v="2.6320000000000001"/>
    <n v="0"/>
    <n v="80.5"/>
    <x v="3379"/>
    <n v="0"/>
    <n v="211.876"/>
    <n v="211.876"/>
    <s v="GS21B"/>
    <x v="91"/>
    <x v="10"/>
    <n v="2100"/>
  </r>
  <r>
    <n v="5886"/>
    <x v="5833"/>
    <x v="27"/>
    <n v="0.16799999999999971"/>
    <n v="2.6320000000000001"/>
    <n v="0"/>
    <n v="149.5"/>
    <x v="3384"/>
    <n v="0"/>
    <n v="393.48400000000004"/>
    <n v="393.48400000000004"/>
    <s v="GS21B"/>
    <x v="91"/>
    <x v="10"/>
    <n v="2100"/>
  </r>
  <r>
    <n v="5887"/>
    <x v="5834"/>
    <x v="27"/>
    <n v="0.16799999999999971"/>
    <n v="2.6320000000000001"/>
    <n v="0"/>
    <n v="149.5"/>
    <x v="3384"/>
    <n v="0"/>
    <n v="393.48400000000004"/>
    <n v="393.48400000000004"/>
    <s v="GS21B"/>
    <x v="91"/>
    <x v="10"/>
    <n v="2100"/>
  </r>
  <r>
    <n v="5888"/>
    <x v="5835"/>
    <x v="27"/>
    <n v="0.16799999999999971"/>
    <n v="2.6320000000000001"/>
    <n v="0"/>
    <n v="14.72"/>
    <x v="2316"/>
    <n v="0"/>
    <n v="38.743040000000001"/>
    <n v="38.743040000000001"/>
    <s v="GS21B"/>
    <x v="91"/>
    <x v="10"/>
    <n v="2100"/>
  </r>
  <r>
    <n v="5889"/>
    <x v="5836"/>
    <x v="27"/>
    <n v="0.16799999999999971"/>
    <n v="2.6320000000000001"/>
    <n v="0"/>
    <n v="76.819999999999993"/>
    <x v="3385"/>
    <n v="0"/>
    <n v="202.19023999999999"/>
    <n v="202.19023999999999"/>
    <s v="GS21B"/>
    <x v="91"/>
    <x v="10"/>
    <n v="2100"/>
  </r>
  <r>
    <n v="5890"/>
    <x v="5837"/>
    <x v="27"/>
    <n v="0.16799999999999971"/>
    <n v="2.6320000000000001"/>
    <n v="0"/>
    <n v="81.88"/>
    <x v="3386"/>
    <n v="0"/>
    <n v="215.50816"/>
    <n v="215.50816"/>
    <s v="GS21B"/>
    <x v="91"/>
    <x v="10"/>
    <n v="2100"/>
  </r>
  <r>
    <n v="5891"/>
    <x v="5838"/>
    <x v="27"/>
    <n v="0.16799999999999971"/>
    <n v="2.6320000000000001"/>
    <n v="0"/>
    <n v="73.599999999999994"/>
    <x v="3387"/>
    <n v="0"/>
    <n v="193.71519999999998"/>
    <n v="193.71519999999998"/>
    <s v="GS21B"/>
    <x v="91"/>
    <x v="10"/>
    <n v="2100"/>
  </r>
  <r>
    <n v="5892"/>
    <x v="5839"/>
    <x v="27"/>
    <n v="0.16799999999999971"/>
    <n v="2.6320000000000001"/>
    <n v="0"/>
    <n v="74.06"/>
    <x v="3388"/>
    <n v="0"/>
    <n v="194.92592000000002"/>
    <n v="194.92592000000002"/>
    <s v="GS21B"/>
    <x v="91"/>
    <x v="10"/>
    <n v="2100"/>
  </r>
  <r>
    <n v="5893"/>
    <x v="5840"/>
    <x v="27"/>
    <n v="0.16799999999999971"/>
    <n v="2.6320000000000001"/>
    <n v="0"/>
    <n v="72.680000000000007"/>
    <x v="3380"/>
    <n v="0"/>
    <n v="191.29376000000002"/>
    <n v="191.29376000000002"/>
    <s v="GS21B"/>
    <x v="91"/>
    <x v="10"/>
    <n v="2100"/>
  </r>
  <r>
    <n v="5894"/>
    <x v="5841"/>
    <x v="27"/>
    <n v="0.16799999999999971"/>
    <n v="2.6320000000000001"/>
    <n v="0"/>
    <n v="74.98"/>
    <x v="3389"/>
    <n v="0"/>
    <n v="197.34736000000001"/>
    <n v="197.34736000000001"/>
    <s v="GS21B"/>
    <x v="91"/>
    <x v="10"/>
    <n v="2100"/>
  </r>
  <r>
    <n v="5895"/>
    <x v="5842"/>
    <x v="27"/>
    <n v="0.16799999999999971"/>
    <n v="2.6320000000000001"/>
    <n v="0"/>
    <n v="67.16"/>
    <x v="3390"/>
    <n v="0"/>
    <n v="176.76512"/>
    <n v="176.76512"/>
    <s v="GS21B"/>
    <x v="91"/>
    <x v="10"/>
    <n v="2100"/>
  </r>
  <r>
    <n v="5896"/>
    <x v="5843"/>
    <x v="27"/>
    <n v="0.16799999999999971"/>
    <n v="2.6320000000000001"/>
    <n v="0"/>
    <n v="65.78"/>
    <x v="3391"/>
    <n v="0"/>
    <n v="173.13296"/>
    <n v="173.13296"/>
    <s v="GS21B"/>
    <x v="91"/>
    <x v="10"/>
    <n v="2100"/>
  </r>
  <r>
    <n v="5897"/>
    <x v="5844"/>
    <x v="27"/>
    <n v="0.16799999999999971"/>
    <n v="2.6320000000000001"/>
    <n v="0"/>
    <n v="75.44"/>
    <x v="3392"/>
    <n v="0"/>
    <n v="198.55807999999999"/>
    <n v="198.55807999999999"/>
    <s v="GS21B"/>
    <x v="91"/>
    <x v="10"/>
    <n v="2100"/>
  </r>
  <r>
    <n v="5898"/>
    <x v="5845"/>
    <x v="27"/>
    <n v="0.16799999999999971"/>
    <n v="2.6320000000000001"/>
    <n v="0"/>
    <n v="5.0599999999999996"/>
    <x v="3393"/>
    <n v="0"/>
    <n v="13.317919999999999"/>
    <n v="13.317919999999999"/>
    <s v="GS21B"/>
    <x v="91"/>
    <x v="10"/>
    <n v="2100"/>
  </r>
  <r>
    <n v="5899"/>
    <x v="5846"/>
    <x v="23"/>
    <n v="0.65399999999999991"/>
    <n v="10.246"/>
    <n v="0"/>
    <n v="0.81"/>
    <x v="2331"/>
    <n v="0"/>
    <n v="8.2992600000000003"/>
    <n v="8.2992600000000003"/>
    <s v="SD38-2"/>
    <x v="53"/>
    <x v="0"/>
    <n v="2000"/>
  </r>
  <r>
    <n v="5900"/>
    <x v="5847"/>
    <x v="11"/>
    <n v="0.64199999999999946"/>
    <n v="10.058"/>
    <n v="0"/>
    <n v="0.52"/>
    <x v="3394"/>
    <n v="0"/>
    <n v="5.2301599999999997"/>
    <n v="5.2301599999999997"/>
    <s v="GP15-1"/>
    <x v="235"/>
    <x v="0"/>
    <n v="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P2:V6" firstHeaderRow="0" firstDataRow="1" firstDataCol="1"/>
  <pivotFields count="15">
    <pivotField showAll="0" defaultSubtotal="0"/>
    <pivotField axis="axisRow" showAll="0" defaultSubtotal="0">
      <items count="5848">
        <item x="2332"/>
        <item x="2331"/>
        <item x="2330"/>
        <item x="2329"/>
        <item x="2328"/>
        <item x="2327"/>
        <item x="2326"/>
        <item x="2325"/>
        <item x="2324"/>
        <item x="2323"/>
        <item x="2322"/>
        <item x="2321"/>
        <item x="2320"/>
        <item x="2319"/>
        <item x="2318"/>
        <item x="2317"/>
        <item x="2316"/>
        <item x="2315"/>
        <item x="2314"/>
        <item x="2313"/>
        <item x="2312"/>
        <item x="2311"/>
        <item x="2310"/>
        <item x="2309"/>
        <item x="2308"/>
        <item x="2307"/>
        <item x="2306"/>
        <item x="2305"/>
        <item x="2304"/>
        <item x="2303"/>
        <item x="2302"/>
        <item x="2301"/>
        <item x="2300"/>
        <item x="2299"/>
        <item x="2298"/>
        <item x="2297"/>
        <item x="2296"/>
        <item x="2295"/>
        <item x="2294"/>
        <item x="2293"/>
        <item x="2292"/>
        <item x="2291"/>
        <item x="2290"/>
        <item x="2289"/>
        <item x="2288"/>
        <item x="2287"/>
        <item x="2286"/>
        <item x="2285"/>
        <item x="2284"/>
        <item x="2283"/>
        <item x="2282"/>
        <item x="2281"/>
        <item x="2280"/>
        <item x="2279"/>
        <item x="2278"/>
        <item x="2277"/>
        <item x="2276"/>
        <item x="2275"/>
        <item x="2274"/>
        <item x="2273"/>
        <item x="2272"/>
        <item x="2271"/>
        <item x="2270"/>
        <item x="2269"/>
        <item x="2268"/>
        <item x="2267"/>
        <item x="2266"/>
        <item x="2265"/>
        <item x="2264"/>
        <item x="2263"/>
        <item x="2262"/>
        <item x="2261"/>
        <item x="2260"/>
        <item x="2259"/>
        <item x="2258"/>
        <item x="2257"/>
        <item x="2256"/>
        <item x="2255"/>
        <item x="2254"/>
        <item x="2253"/>
        <item x="2252"/>
        <item x="2251"/>
        <item x="2250"/>
        <item x="2249"/>
        <item x="2248"/>
        <item x="2247"/>
        <item x="2246"/>
        <item x="2245"/>
        <item x="2244"/>
        <item x="2243"/>
        <item x="2242"/>
        <item x="2333"/>
        <item x="2337"/>
        <item x="2336"/>
        <item x="2335"/>
        <item x="2334"/>
        <item x="2338"/>
        <item x="2339"/>
        <item x="2613"/>
        <item x="2612"/>
        <item x="2611"/>
        <item x="2610"/>
        <item x="2609"/>
        <item x="2608"/>
        <item x="2607"/>
        <item x="2606"/>
        <item x="2605"/>
        <item x="2604"/>
        <item x="2603"/>
        <item x="2629"/>
        <item x="2602"/>
        <item x="2601"/>
        <item x="2600"/>
        <item x="2599"/>
        <item x="2598"/>
        <item x="2597"/>
        <item x="2596"/>
        <item x="2595"/>
        <item x="2594"/>
        <item x="2593"/>
        <item x="2592"/>
        <item x="2591"/>
        <item x="2628"/>
        <item x="2590"/>
        <item x="2589"/>
        <item x="2588"/>
        <item x="2587"/>
        <item x="2586"/>
        <item x="2585"/>
        <item x="2633"/>
        <item x="2498"/>
        <item x="2584"/>
        <item x="2497"/>
        <item x="2496"/>
        <item x="2495"/>
        <item x="2494"/>
        <item x="2493"/>
        <item x="2492"/>
        <item x="2583"/>
        <item x="2491"/>
        <item x="2490"/>
        <item x="2489"/>
        <item x="2488"/>
        <item x="2487"/>
        <item x="2486"/>
        <item x="2485"/>
        <item x="2484"/>
        <item x="2483"/>
        <item x="2482"/>
        <item x="2481"/>
        <item x="2582"/>
        <item x="2627"/>
        <item x="2581"/>
        <item x="2626"/>
        <item x="2580"/>
        <item x="2579"/>
        <item x="2578"/>
        <item x="2577"/>
        <item x="2576"/>
        <item x="2575"/>
        <item x="2574"/>
        <item x="2625"/>
        <item x="2573"/>
        <item x="2572"/>
        <item x="2624"/>
        <item x="2571"/>
        <item x="2480"/>
        <item x="2570"/>
        <item x="2479"/>
        <item x="2569"/>
        <item x="2478"/>
        <item x="2568"/>
        <item x="2567"/>
        <item x="2566"/>
        <item x="2565"/>
        <item x="2477"/>
        <item x="2476"/>
        <item x="2475"/>
        <item x="2564"/>
        <item x="2563"/>
        <item x="2474"/>
        <item x="2473"/>
        <item x="2472"/>
        <item x="2471"/>
        <item x="2470"/>
        <item x="2469"/>
        <item x="2468"/>
        <item x="2467"/>
        <item x="2466"/>
        <item x="2562"/>
        <item x="2465"/>
        <item x="2464"/>
        <item x="2463"/>
        <item x="2462"/>
        <item x="2623"/>
        <item x="2461"/>
        <item x="2561"/>
        <item x="2460"/>
        <item x="2459"/>
        <item x="2458"/>
        <item x="2457"/>
        <item x="2560"/>
        <item x="2559"/>
        <item x="2456"/>
        <item x="2558"/>
        <item x="2557"/>
        <item x="2556"/>
        <item x="2555"/>
        <item x="2554"/>
        <item x="2632"/>
        <item x="2553"/>
        <item x="2455"/>
        <item x="2552"/>
        <item x="2454"/>
        <item x="2453"/>
        <item x="2452"/>
        <item x="2451"/>
        <item x="2450"/>
        <item x="2449"/>
        <item x="2448"/>
        <item x="2447"/>
        <item x="2446"/>
        <item x="2445"/>
        <item x="2551"/>
        <item x="2444"/>
        <item x="2443"/>
        <item x="2442"/>
        <item x="2441"/>
        <item x="2440"/>
        <item x="2439"/>
        <item x="2438"/>
        <item x="2437"/>
        <item x="2436"/>
        <item x="2435"/>
        <item x="2434"/>
        <item x="2433"/>
        <item x="2432"/>
        <item x="2431"/>
        <item x="2430"/>
        <item x="2429"/>
        <item x="2428"/>
        <item x="2427"/>
        <item x="2426"/>
        <item x="2425"/>
        <item x="2424"/>
        <item x="2423"/>
        <item x="2550"/>
        <item x="2422"/>
        <item x="2421"/>
        <item x="2420"/>
        <item x="2419"/>
        <item x="2418"/>
        <item x="2417"/>
        <item x="2416"/>
        <item x="2415"/>
        <item x="2414"/>
        <item x="2413"/>
        <item x="2412"/>
        <item x="2411"/>
        <item x="2410"/>
        <item x="2409"/>
        <item x="2408"/>
        <item x="2407"/>
        <item x="2406"/>
        <item x="2549"/>
        <item x="2405"/>
        <item x="2404"/>
        <item x="2403"/>
        <item x="2402"/>
        <item x="2548"/>
        <item x="2401"/>
        <item x="2400"/>
        <item x="2399"/>
        <item x="2398"/>
        <item x="2397"/>
        <item x="2396"/>
        <item x="2395"/>
        <item x="2394"/>
        <item x="2393"/>
        <item x="2392"/>
        <item x="2547"/>
        <item x="2391"/>
        <item x="2390"/>
        <item x="2389"/>
        <item x="2388"/>
        <item x="2546"/>
        <item x="2545"/>
        <item x="2544"/>
        <item x="2543"/>
        <item x="2542"/>
        <item x="2541"/>
        <item x="2540"/>
        <item x="2631"/>
        <item x="2539"/>
        <item x="2622"/>
        <item x="2538"/>
        <item x="2537"/>
        <item x="2536"/>
        <item x="2621"/>
        <item x="2535"/>
        <item x="2534"/>
        <item x="2533"/>
        <item x="2630"/>
        <item x="2532"/>
        <item x="2620"/>
        <item x="2619"/>
        <item x="2531"/>
        <item x="2387"/>
        <item x="2386"/>
        <item x="2385"/>
        <item x="2618"/>
        <item x="2530"/>
        <item x="2384"/>
        <item x="2383"/>
        <item x="2382"/>
        <item x="2529"/>
        <item x="2381"/>
        <item x="2380"/>
        <item x="2379"/>
        <item x="2528"/>
        <item x="2378"/>
        <item x="2377"/>
        <item x="2376"/>
        <item x="2375"/>
        <item x="2527"/>
        <item x="2374"/>
        <item x="2373"/>
        <item x="2372"/>
        <item x="2371"/>
        <item x="2370"/>
        <item x="2369"/>
        <item x="2368"/>
        <item x="2367"/>
        <item x="2366"/>
        <item x="2365"/>
        <item x="2364"/>
        <item x="2617"/>
        <item x="2363"/>
        <item x="2362"/>
        <item x="2526"/>
        <item x="2361"/>
        <item x="2360"/>
        <item x="2359"/>
        <item x="2358"/>
        <item x="2357"/>
        <item x="2525"/>
        <item x="2524"/>
        <item x="2356"/>
        <item x="2355"/>
        <item x="2354"/>
        <item x="2523"/>
        <item x="2522"/>
        <item x="2521"/>
        <item x="2520"/>
        <item x="2519"/>
        <item x="2518"/>
        <item x="2517"/>
        <item x="2516"/>
        <item x="2515"/>
        <item x="2353"/>
        <item x="2352"/>
        <item x="2351"/>
        <item x="2616"/>
        <item x="2514"/>
        <item x="2350"/>
        <item x="2349"/>
        <item x="2348"/>
        <item x="2347"/>
        <item x="2346"/>
        <item x="2513"/>
        <item x="2345"/>
        <item x="2344"/>
        <item x="2512"/>
        <item x="2511"/>
        <item x="2510"/>
        <item x="2343"/>
        <item x="2342"/>
        <item x="2341"/>
        <item x="2340"/>
        <item x="2615"/>
        <item x="2509"/>
        <item x="2614"/>
        <item x="2508"/>
        <item x="2507"/>
        <item x="2506"/>
        <item x="2505"/>
        <item x="2504"/>
        <item x="2503"/>
        <item x="2502"/>
        <item x="2501"/>
        <item x="2500"/>
        <item x="2499"/>
        <item x="2651"/>
        <item x="2650"/>
        <item x="2649"/>
        <item x="2648"/>
        <item x="2647"/>
        <item x="2646"/>
        <item x="2645"/>
        <item x="2644"/>
        <item x="2643"/>
        <item x="2642"/>
        <item x="2641"/>
        <item x="2640"/>
        <item x="2639"/>
        <item x="2638"/>
        <item x="2637"/>
        <item x="2636"/>
        <item x="2635"/>
        <item x="2634"/>
        <item x="2653"/>
        <item x="2652"/>
        <item x="2654"/>
        <item x="2661"/>
        <item x="2660"/>
        <item x="2659"/>
        <item x="2658"/>
        <item x="2657"/>
        <item x="2656"/>
        <item x="2655"/>
        <item x="2683"/>
        <item x="2682"/>
        <item x="2681"/>
        <item x="2680"/>
        <item x="2679"/>
        <item x="2678"/>
        <item x="2677"/>
        <item x="2676"/>
        <item x="2675"/>
        <item x="2674"/>
        <item x="2673"/>
        <item x="2672"/>
        <item x="2671"/>
        <item x="2670"/>
        <item x="2669"/>
        <item x="2668"/>
        <item x="2667"/>
        <item x="2666"/>
        <item x="2665"/>
        <item x="2664"/>
        <item x="2663"/>
        <item x="2662"/>
        <item x="2693"/>
        <item x="2692"/>
        <item x="2691"/>
        <item x="2690"/>
        <item x="2689"/>
        <item x="2688"/>
        <item x="2687"/>
        <item x="2686"/>
        <item x="2685"/>
        <item x="2684"/>
        <item x="2694"/>
        <item x="3098"/>
        <item x="3097"/>
        <item x="3096"/>
        <item x="3095"/>
        <item x="3094"/>
        <item x="3093"/>
        <item x="3092"/>
        <item x="3091"/>
        <item x="3090"/>
        <item x="3089"/>
        <item x="3088"/>
        <item x="3087"/>
        <item x="3086"/>
        <item x="3085"/>
        <item x="3084"/>
        <item x="3083"/>
        <item x="3082"/>
        <item x="3081"/>
        <item x="3080"/>
        <item x="3079"/>
        <item x="3078"/>
        <item x="3077"/>
        <item x="3076"/>
        <item x="3075"/>
        <item x="3074"/>
        <item x="3073"/>
        <item x="3072"/>
        <item x="3071"/>
        <item x="3070"/>
        <item x="3069"/>
        <item x="3068"/>
        <item x="3067"/>
        <item x="3066"/>
        <item x="3065"/>
        <item x="3064"/>
        <item x="3063"/>
        <item x="3062"/>
        <item x="3061"/>
        <item x="3060"/>
        <item x="3059"/>
        <item x="3058"/>
        <item x="3057"/>
        <item x="3056"/>
        <item x="3055"/>
        <item x="3054"/>
        <item x="3053"/>
        <item x="3052"/>
        <item x="3051"/>
        <item x="3050"/>
        <item x="3049"/>
        <item x="3048"/>
        <item x="3047"/>
        <item x="3046"/>
        <item x="3045"/>
        <item x="3044"/>
        <item x="3043"/>
        <item x="3042"/>
        <item x="3041"/>
        <item x="3040"/>
        <item x="3039"/>
        <item x="3038"/>
        <item x="3037"/>
        <item x="3036"/>
        <item x="3035"/>
        <item x="3034"/>
        <item x="3033"/>
        <item x="3032"/>
        <item x="3031"/>
        <item x="3030"/>
        <item x="3029"/>
        <item x="3028"/>
        <item x="3027"/>
        <item x="3026"/>
        <item x="3025"/>
        <item x="3024"/>
        <item x="3023"/>
        <item x="3022"/>
        <item x="3021"/>
        <item x="3020"/>
        <item x="3019"/>
        <item x="3018"/>
        <item x="3017"/>
        <item x="3016"/>
        <item x="3015"/>
        <item x="3014"/>
        <item x="3013"/>
        <item x="3012"/>
        <item x="3011"/>
        <item x="3010"/>
        <item x="3009"/>
        <item x="3008"/>
        <item x="3007"/>
        <item x="3006"/>
        <item x="3005"/>
        <item x="3004"/>
        <item x="3003"/>
        <item x="3002"/>
        <item x="3001"/>
        <item x="3000"/>
        <item x="2999"/>
        <item x="2998"/>
        <item x="2997"/>
        <item x="2996"/>
        <item x="2995"/>
        <item x="2994"/>
        <item x="2993"/>
        <item x="2992"/>
        <item x="2991"/>
        <item x="2990"/>
        <item x="2989"/>
        <item x="2988"/>
        <item x="2987"/>
        <item x="2986"/>
        <item x="2985"/>
        <item x="2984"/>
        <item x="2983"/>
        <item x="2982"/>
        <item x="2981"/>
        <item x="2980"/>
        <item x="2979"/>
        <item x="2978"/>
        <item x="2977"/>
        <item x="2976"/>
        <item x="2975"/>
        <item x="2974"/>
        <item x="2973"/>
        <item x="2972"/>
        <item x="2971"/>
        <item x="2970"/>
        <item x="2969"/>
        <item x="2968"/>
        <item x="2967"/>
        <item x="2966"/>
        <item x="2965"/>
        <item x="2964"/>
        <item x="2963"/>
        <item x="2962"/>
        <item x="2961"/>
        <item x="2960"/>
        <item x="2959"/>
        <item x="2958"/>
        <item x="2957"/>
        <item x="2956"/>
        <item x="2955"/>
        <item x="2954"/>
        <item x="2953"/>
        <item x="2952"/>
        <item x="2951"/>
        <item x="2950"/>
        <item x="2949"/>
        <item x="2948"/>
        <item x="2947"/>
        <item x="2946"/>
        <item x="2945"/>
        <item x="2944"/>
        <item x="2943"/>
        <item x="2942"/>
        <item x="2941"/>
        <item x="2940"/>
        <item x="2939"/>
        <item x="2938"/>
        <item x="2937"/>
        <item x="2936"/>
        <item x="2935"/>
        <item x="2934"/>
        <item x="2933"/>
        <item x="2932"/>
        <item x="2931"/>
        <item x="2930"/>
        <item x="2929"/>
        <item x="2928"/>
        <item x="2927"/>
        <item x="2926"/>
        <item x="2925"/>
        <item x="2924"/>
        <item x="2923"/>
        <item x="2922"/>
        <item x="2921"/>
        <item x="2920"/>
        <item x="2919"/>
        <item x="2918"/>
        <item x="2917"/>
        <item x="2916"/>
        <item x="2915"/>
        <item x="2914"/>
        <item x="2913"/>
        <item x="2912"/>
        <item x="2911"/>
        <item x="2910"/>
        <item x="2909"/>
        <item x="2908"/>
        <item x="2907"/>
        <item x="2906"/>
        <item x="2905"/>
        <item x="2904"/>
        <item x="2903"/>
        <item x="2902"/>
        <item x="2901"/>
        <item x="2900"/>
        <item x="2899"/>
        <item x="2898"/>
        <item x="2897"/>
        <item x="2896"/>
        <item x="2895"/>
        <item x="2894"/>
        <item x="2893"/>
        <item x="2892"/>
        <item x="2891"/>
        <item x="2890"/>
        <item x="2889"/>
        <item x="2888"/>
        <item x="2887"/>
        <item x="2886"/>
        <item x="2885"/>
        <item x="2884"/>
        <item x="2883"/>
        <item x="2882"/>
        <item x="2881"/>
        <item x="2880"/>
        <item x="2879"/>
        <item x="2878"/>
        <item x="2877"/>
        <item x="2876"/>
        <item x="2875"/>
        <item x="2874"/>
        <item x="2873"/>
        <item x="2872"/>
        <item x="2871"/>
        <item x="2870"/>
        <item x="2869"/>
        <item x="2868"/>
        <item x="2867"/>
        <item x="2866"/>
        <item x="2865"/>
        <item x="2864"/>
        <item x="2863"/>
        <item x="2862"/>
        <item x="2861"/>
        <item x="2860"/>
        <item x="2859"/>
        <item x="2858"/>
        <item x="2857"/>
        <item x="2856"/>
        <item x="2855"/>
        <item x="2854"/>
        <item x="2853"/>
        <item x="2852"/>
        <item x="2851"/>
        <item x="2850"/>
        <item x="2849"/>
        <item x="2848"/>
        <item x="2847"/>
        <item x="2846"/>
        <item x="2845"/>
        <item x="2844"/>
        <item x="2843"/>
        <item x="2842"/>
        <item x="2841"/>
        <item x="2840"/>
        <item x="2839"/>
        <item x="2838"/>
        <item x="2837"/>
        <item x="2836"/>
        <item x="2835"/>
        <item x="2834"/>
        <item x="2833"/>
        <item x="2832"/>
        <item x="2831"/>
        <item x="2830"/>
        <item x="2829"/>
        <item x="2828"/>
        <item x="2827"/>
        <item x="2826"/>
        <item x="2825"/>
        <item x="2824"/>
        <item x="2823"/>
        <item x="2822"/>
        <item x="2821"/>
        <item x="2820"/>
        <item x="2819"/>
        <item x="2818"/>
        <item x="2817"/>
        <item x="2816"/>
        <item x="2815"/>
        <item x="2814"/>
        <item x="2813"/>
        <item x="2812"/>
        <item x="2811"/>
        <item x="2810"/>
        <item x="2809"/>
        <item x="2808"/>
        <item x="2807"/>
        <item x="2806"/>
        <item x="2805"/>
        <item x="2804"/>
        <item x="2803"/>
        <item x="2802"/>
        <item x="2801"/>
        <item x="2800"/>
        <item x="2799"/>
        <item x="2798"/>
        <item x="2797"/>
        <item x="2796"/>
        <item x="2795"/>
        <item x="2794"/>
        <item x="2793"/>
        <item x="2792"/>
        <item x="2791"/>
        <item x="2790"/>
        <item x="2789"/>
        <item x="2788"/>
        <item x="2787"/>
        <item x="2786"/>
        <item x="2785"/>
        <item x="2784"/>
        <item x="2783"/>
        <item x="2782"/>
        <item x="2781"/>
        <item x="2780"/>
        <item x="2779"/>
        <item x="2778"/>
        <item x="2777"/>
        <item x="2776"/>
        <item x="2775"/>
        <item x="2774"/>
        <item x="2773"/>
        <item x="2772"/>
        <item x="2771"/>
        <item x="2770"/>
        <item x="2769"/>
        <item x="2768"/>
        <item x="2767"/>
        <item x="2766"/>
        <item x="2765"/>
        <item x="2764"/>
        <item x="2763"/>
        <item x="2762"/>
        <item x="2761"/>
        <item x="2760"/>
        <item x="2759"/>
        <item x="2758"/>
        <item x="2757"/>
        <item x="2756"/>
        <item x="2755"/>
        <item x="2754"/>
        <item x="2753"/>
        <item x="2752"/>
        <item x="2751"/>
        <item x="2750"/>
        <item x="2749"/>
        <item x="2748"/>
        <item x="2747"/>
        <item x="2746"/>
        <item x="2745"/>
        <item x="2744"/>
        <item x="2743"/>
        <item x="2742"/>
        <item x="2741"/>
        <item x="2740"/>
        <item x="2739"/>
        <item x="2738"/>
        <item x="2737"/>
        <item x="2736"/>
        <item x="2735"/>
        <item x="2734"/>
        <item x="2733"/>
        <item x="2732"/>
        <item x="2731"/>
        <item x="2730"/>
        <item x="2729"/>
        <item x="2728"/>
        <item x="2727"/>
        <item x="2726"/>
        <item x="2725"/>
        <item x="2724"/>
        <item x="2723"/>
        <item x="2722"/>
        <item x="2721"/>
        <item x="2720"/>
        <item x="2719"/>
        <item x="2718"/>
        <item x="2717"/>
        <item x="2716"/>
        <item x="2715"/>
        <item x="2714"/>
        <item x="2713"/>
        <item x="2712"/>
        <item x="2711"/>
        <item x="2710"/>
        <item x="2709"/>
        <item x="2708"/>
        <item x="2707"/>
        <item x="2706"/>
        <item x="2705"/>
        <item x="2704"/>
        <item x="2703"/>
        <item x="2702"/>
        <item x="2701"/>
        <item x="2700"/>
        <item x="2699"/>
        <item x="2698"/>
        <item x="2697"/>
        <item x="2696"/>
        <item x="2695"/>
        <item x="3102"/>
        <item x="3101"/>
        <item x="3100"/>
        <item x="3099"/>
        <item x="5807"/>
        <item x="5806"/>
        <item x="5805"/>
        <item x="0"/>
        <item x="5804"/>
        <item x="5803"/>
        <item x="5802"/>
        <item x="5801"/>
        <item x="1"/>
        <item x="5800"/>
        <item x="2"/>
        <item x="5799"/>
        <item x="3"/>
        <item x="5798"/>
        <item x="4"/>
        <item x="5797"/>
        <item x="5796"/>
        <item x="5"/>
        <item x="6"/>
        <item x="5795"/>
        <item x="5794"/>
        <item x="7"/>
        <item x="5793"/>
        <item x="8"/>
        <item x="5792"/>
        <item x="9"/>
        <item x="5791"/>
        <item x="5790"/>
        <item x="5789"/>
        <item x="5788"/>
        <item x="5787"/>
        <item x="5786"/>
        <item x="10"/>
        <item x="5785"/>
        <item x="5784"/>
        <item x="5783"/>
        <item x="5782"/>
        <item x="5781"/>
        <item x="5780"/>
        <item x="5779"/>
        <item x="5778"/>
        <item x="11"/>
        <item x="5777"/>
        <item x="5776"/>
        <item x="5775"/>
        <item x="5774"/>
        <item x="5773"/>
        <item x="5772"/>
        <item x="5771"/>
        <item x="5770"/>
        <item x="5769"/>
        <item x="5768"/>
        <item x="5767"/>
        <item x="5766"/>
        <item x="5765"/>
        <item x="5764"/>
        <item x="5763"/>
        <item x="5762"/>
        <item x="5761"/>
        <item x="5760"/>
        <item x="5759"/>
        <item x="5758"/>
        <item x="5757"/>
        <item x="5756"/>
        <item x="5755"/>
        <item x="5754"/>
        <item x="5753"/>
        <item x="5752"/>
        <item x="5751"/>
        <item x="5750"/>
        <item x="5749"/>
        <item x="12"/>
        <item x="5748"/>
        <item x="13"/>
        <item x="14"/>
        <item x="15"/>
        <item x="16"/>
        <item x="5747"/>
        <item x="5746"/>
        <item x="17"/>
        <item x="5745"/>
        <item x="18"/>
        <item x="5744"/>
        <item x="5743"/>
        <item x="19"/>
        <item x="20"/>
        <item x="5742"/>
        <item x="21"/>
        <item x="5741"/>
        <item x="22"/>
        <item x="5740"/>
        <item x="23"/>
        <item x="5739"/>
        <item x="5738"/>
        <item x="5737"/>
        <item x="24"/>
        <item x="25"/>
        <item x="5736"/>
        <item x="26"/>
        <item x="5735"/>
        <item x="27"/>
        <item x="28"/>
        <item x="29"/>
        <item x="30"/>
        <item x="31"/>
        <item x="5734"/>
        <item x="5733"/>
        <item x="32"/>
        <item x="5732"/>
        <item x="33"/>
        <item x="5731"/>
        <item x="5730"/>
        <item x="5729"/>
        <item x="34"/>
        <item x="5728"/>
        <item x="5727"/>
        <item x="5726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5725"/>
        <item x="5724"/>
        <item x="5723"/>
        <item x="5722"/>
        <item x="5721"/>
        <item x="5720"/>
        <item x="5719"/>
        <item x="5718"/>
        <item x="5717"/>
        <item x="5716"/>
        <item x="5715"/>
        <item x="5714"/>
        <item x="5713"/>
        <item x="5712"/>
        <item x="5711"/>
        <item x="5710"/>
        <item x="5709"/>
        <item x="5708"/>
        <item x="5707"/>
        <item x="5706"/>
        <item x="5705"/>
        <item x="5704"/>
        <item x="5703"/>
        <item x="5702"/>
        <item x="5701"/>
        <item x="5700"/>
        <item x="5699"/>
        <item x="5698"/>
        <item x="5697"/>
        <item x="5696"/>
        <item x="5695"/>
        <item x="5694"/>
        <item x="5693"/>
        <item x="5692"/>
        <item x="5691"/>
        <item x="5690"/>
        <item x="5689"/>
        <item x="5688"/>
        <item x="5687"/>
        <item x="5686"/>
        <item x="5685"/>
        <item x="5684"/>
        <item x="5683"/>
        <item x="5682"/>
        <item x="5681"/>
        <item x="5680"/>
        <item x="5679"/>
        <item x="5678"/>
        <item x="5677"/>
        <item x="5676"/>
        <item x="5675"/>
        <item x="5674"/>
        <item x="5673"/>
        <item x="5672"/>
        <item x="5671"/>
        <item x="5670"/>
        <item x="5669"/>
        <item x="5668"/>
        <item x="5667"/>
        <item x="5666"/>
        <item x="5665"/>
        <item x="5664"/>
        <item x="5663"/>
        <item x="5662"/>
        <item x="5661"/>
        <item x="5660"/>
        <item x="5659"/>
        <item x="5658"/>
        <item x="5657"/>
        <item x="5656"/>
        <item x="5655"/>
        <item x="5654"/>
        <item x="5653"/>
        <item x="5652"/>
        <item x="5651"/>
        <item x="5650"/>
        <item x="5649"/>
        <item x="5648"/>
        <item x="5647"/>
        <item x="5646"/>
        <item x="5645"/>
        <item x="5644"/>
        <item x="5643"/>
        <item x="5642"/>
        <item x="5641"/>
        <item x="5640"/>
        <item x="5639"/>
        <item x="5638"/>
        <item x="5637"/>
        <item x="5636"/>
        <item x="5635"/>
        <item x="5634"/>
        <item x="5633"/>
        <item x="5632"/>
        <item x="5631"/>
        <item x="5630"/>
        <item x="5629"/>
        <item x="5628"/>
        <item x="5627"/>
        <item x="5626"/>
        <item x="5625"/>
        <item x="5624"/>
        <item x="5623"/>
        <item x="5622"/>
        <item x="5621"/>
        <item x="5620"/>
        <item x="5619"/>
        <item x="5618"/>
        <item x="5617"/>
        <item x="5616"/>
        <item x="5615"/>
        <item x="5614"/>
        <item x="5613"/>
        <item x="5612"/>
        <item x="5611"/>
        <item x="5610"/>
        <item x="5609"/>
        <item x="5608"/>
        <item x="5607"/>
        <item x="5606"/>
        <item x="5605"/>
        <item x="5604"/>
        <item x="5603"/>
        <item x="5602"/>
        <item x="5601"/>
        <item x="5600"/>
        <item x="5599"/>
        <item x="5598"/>
        <item x="5597"/>
        <item x="5596"/>
        <item x="5595"/>
        <item x="5594"/>
        <item x="5593"/>
        <item x="5592"/>
        <item x="5591"/>
        <item x="5590"/>
        <item x="5589"/>
        <item x="5588"/>
        <item x="5587"/>
        <item x="5586"/>
        <item x="5585"/>
        <item x="5584"/>
        <item x="5583"/>
        <item x="5582"/>
        <item x="5581"/>
        <item x="5580"/>
        <item x="5579"/>
        <item x="5578"/>
        <item x="5577"/>
        <item x="5576"/>
        <item x="5575"/>
        <item x="5574"/>
        <item x="5573"/>
        <item x="5572"/>
        <item x="5571"/>
        <item x="5570"/>
        <item x="5569"/>
        <item x="5568"/>
        <item x="5567"/>
        <item x="5566"/>
        <item x="5565"/>
        <item x="5564"/>
        <item x="5563"/>
        <item x="5562"/>
        <item x="5561"/>
        <item x="5560"/>
        <item x="5559"/>
        <item x="5558"/>
        <item x="5557"/>
        <item x="5556"/>
        <item x="5555"/>
        <item x="5554"/>
        <item x="5553"/>
        <item x="5552"/>
        <item x="5551"/>
        <item x="188"/>
        <item x="5550"/>
        <item x="5549"/>
        <item x="5548"/>
        <item x="5547"/>
        <item x="5546"/>
        <item x="5545"/>
        <item x="5544"/>
        <item x="189"/>
        <item x="5543"/>
        <item x="5542"/>
        <item x="190"/>
        <item x="5541"/>
        <item x="5540"/>
        <item x="5539"/>
        <item x="5538"/>
        <item x="191"/>
        <item x="5537"/>
        <item x="5536"/>
        <item x="192"/>
        <item x="5535"/>
        <item x="5534"/>
        <item x="5533"/>
        <item x="5532"/>
        <item x="5531"/>
        <item x="5530"/>
        <item x="5529"/>
        <item x="5528"/>
        <item x="5527"/>
        <item x="5526"/>
        <item x="5525"/>
        <item x="5524"/>
        <item x="5523"/>
        <item x="5522"/>
        <item x="5521"/>
        <item x="5520"/>
        <item x="5519"/>
        <item x="5518"/>
        <item x="5517"/>
        <item x="5516"/>
        <item x="5515"/>
        <item x="5514"/>
        <item x="5513"/>
        <item x="5512"/>
        <item x="5511"/>
        <item x="5510"/>
        <item x="5509"/>
        <item x="5508"/>
        <item x="5507"/>
        <item x="193"/>
        <item x="5506"/>
        <item x="5505"/>
        <item x="5504"/>
        <item x="5503"/>
        <item x="5502"/>
        <item x="5501"/>
        <item x="5500"/>
        <item x="5499"/>
        <item x="5498"/>
        <item x="5497"/>
        <item x="5496"/>
        <item x="5495"/>
        <item x="5494"/>
        <item x="5493"/>
        <item x="5492"/>
        <item x="5491"/>
        <item x="5490"/>
        <item x="5489"/>
        <item x="5488"/>
        <item x="5487"/>
        <item x="5486"/>
        <item x="5485"/>
        <item x="5484"/>
        <item x="5483"/>
        <item x="5482"/>
        <item x="5481"/>
        <item x="5480"/>
        <item x="5479"/>
        <item x="5478"/>
        <item x="5477"/>
        <item x="5476"/>
        <item x="5475"/>
        <item x="194"/>
        <item x="5474"/>
        <item x="5473"/>
        <item x="5472"/>
        <item x="5471"/>
        <item x="5470"/>
        <item x="5469"/>
        <item x="5468"/>
        <item x="5467"/>
        <item x="5466"/>
        <item x="5465"/>
        <item x="5464"/>
        <item x="5463"/>
        <item x="5462"/>
        <item x="5461"/>
        <item x="5460"/>
        <item x="5459"/>
        <item x="5458"/>
        <item x="5457"/>
        <item x="5456"/>
        <item x="5455"/>
        <item x="5454"/>
        <item x="5453"/>
        <item x="5452"/>
        <item x="5451"/>
        <item x="5450"/>
        <item x="5449"/>
        <item x="195"/>
        <item x="5448"/>
        <item x="5447"/>
        <item x="5446"/>
        <item x="5445"/>
        <item x="5444"/>
        <item x="5443"/>
        <item x="5442"/>
        <item x="5441"/>
        <item x="5440"/>
        <item x="5439"/>
        <item x="5438"/>
        <item x="5437"/>
        <item x="5436"/>
        <item x="5435"/>
        <item x="5434"/>
        <item x="5433"/>
        <item x="5432"/>
        <item x="5431"/>
        <item x="5430"/>
        <item x="5429"/>
        <item x="5428"/>
        <item x="5427"/>
        <item x="5426"/>
        <item x="5425"/>
        <item x="5424"/>
        <item x="5423"/>
        <item x="5422"/>
        <item x="5421"/>
        <item x="196"/>
        <item x="5420"/>
        <item x="5419"/>
        <item x="5418"/>
        <item x="5417"/>
        <item x="5416"/>
        <item x="5415"/>
        <item x="5414"/>
        <item x="5413"/>
        <item x="5412"/>
        <item x="5411"/>
        <item x="5410"/>
        <item x="5409"/>
        <item x="5408"/>
        <item x="5407"/>
        <item x="5406"/>
        <item x="5405"/>
        <item x="5404"/>
        <item x="5403"/>
        <item x="5402"/>
        <item x="5401"/>
        <item x="5400"/>
        <item x="5399"/>
        <item x="5398"/>
        <item x="5397"/>
        <item x="5396"/>
        <item x="5395"/>
        <item x="5394"/>
        <item x="5393"/>
        <item x="5392"/>
        <item x="5391"/>
        <item x="5390"/>
        <item x="5389"/>
        <item x="5388"/>
        <item x="5387"/>
        <item x="5386"/>
        <item x="5385"/>
        <item x="5384"/>
        <item x="5383"/>
        <item x="5382"/>
        <item x="5381"/>
        <item x="5380"/>
        <item x="197"/>
        <item x="5379"/>
        <item x="5378"/>
        <item x="5377"/>
        <item x="5376"/>
        <item x="5375"/>
        <item x="5374"/>
        <item x="5373"/>
        <item x="5372"/>
        <item x="5371"/>
        <item x="5370"/>
        <item x="5369"/>
        <item x="5368"/>
        <item x="5367"/>
        <item x="5366"/>
        <item x="5365"/>
        <item x="5364"/>
        <item x="198"/>
        <item x="5363"/>
        <item x="5362"/>
        <item x="199"/>
        <item x="200"/>
        <item x="5361"/>
        <item x="5360"/>
        <item x="5359"/>
        <item x="5358"/>
        <item x="5357"/>
        <item x="5356"/>
        <item x="5355"/>
        <item x="5354"/>
        <item x="5353"/>
        <item x="5352"/>
        <item x="201"/>
        <item x="202"/>
        <item x="5351"/>
        <item x="5350"/>
        <item x="5349"/>
        <item x="5348"/>
        <item x="203"/>
        <item x="5347"/>
        <item x="5346"/>
        <item x="5345"/>
        <item x="5344"/>
        <item x="5343"/>
        <item x="5342"/>
        <item x="5341"/>
        <item x="5340"/>
        <item x="5339"/>
        <item x="5338"/>
        <item x="5337"/>
        <item x="5336"/>
        <item x="5335"/>
        <item x="5334"/>
        <item x="5333"/>
        <item x="204"/>
        <item x="205"/>
        <item x="5332"/>
        <item x="5331"/>
        <item x="5330"/>
        <item x="5329"/>
        <item x="5328"/>
        <item x="5327"/>
        <item x="5326"/>
        <item x="5325"/>
        <item x="5324"/>
        <item x="5323"/>
        <item x="5322"/>
        <item x="5321"/>
        <item x="206"/>
        <item x="5320"/>
        <item x="5319"/>
        <item x="5318"/>
        <item x="5317"/>
        <item x="5316"/>
        <item x="5315"/>
        <item x="5314"/>
        <item x="5313"/>
        <item x="5312"/>
        <item x="5311"/>
        <item x="5310"/>
        <item x="5309"/>
        <item x="5308"/>
        <item x="5307"/>
        <item x="5306"/>
        <item x="5305"/>
        <item x="5304"/>
        <item x="5303"/>
        <item x="5302"/>
        <item x="5301"/>
        <item x="5300"/>
        <item x="5299"/>
        <item x="207"/>
        <item x="208"/>
        <item x="5298"/>
        <item x="5297"/>
        <item x="209"/>
        <item x="5296"/>
        <item x="5295"/>
        <item x="5294"/>
        <item x="210"/>
        <item x="5293"/>
        <item x="5292"/>
        <item x="5291"/>
        <item x="5290"/>
        <item x="5289"/>
        <item x="5288"/>
        <item x="5287"/>
        <item x="5286"/>
        <item x="5285"/>
        <item x="5284"/>
        <item x="5283"/>
        <item x="5282"/>
        <item x="5281"/>
        <item x="5280"/>
        <item x="5279"/>
        <item x="5278"/>
        <item x="5277"/>
        <item x="5276"/>
        <item x="5275"/>
        <item x="5274"/>
        <item x="5273"/>
        <item x="5272"/>
        <item x="5271"/>
        <item x="5270"/>
        <item x="211"/>
        <item x="212"/>
        <item x="5269"/>
        <item x="5268"/>
        <item x="5267"/>
        <item x="5266"/>
        <item x="5265"/>
        <item x="5264"/>
        <item x="5263"/>
        <item x="5262"/>
        <item x="5261"/>
        <item x="5260"/>
        <item x="5259"/>
        <item x="5258"/>
        <item x="5257"/>
        <item x="213"/>
        <item x="5256"/>
        <item x="5255"/>
        <item x="214"/>
        <item x="5254"/>
        <item x="5253"/>
        <item x="5252"/>
        <item x="5251"/>
        <item x="215"/>
        <item x="5250"/>
        <item x="5249"/>
        <item x="5248"/>
        <item x="5247"/>
        <item x="5246"/>
        <item x="5245"/>
        <item x="5244"/>
        <item x="5243"/>
        <item x="5242"/>
        <item x="216"/>
        <item x="5241"/>
        <item x="5240"/>
        <item x="5239"/>
        <item x="5238"/>
        <item x="217"/>
        <item x="5237"/>
        <item x="5236"/>
        <item x="5235"/>
        <item x="5234"/>
        <item x="5233"/>
        <item x="5232"/>
        <item x="5231"/>
        <item x="218"/>
        <item x="5230"/>
        <item x="5229"/>
        <item x="219"/>
        <item x="5228"/>
        <item x="5227"/>
        <item x="220"/>
        <item x="5226"/>
        <item x="5225"/>
        <item x="5224"/>
        <item x="5223"/>
        <item x="5222"/>
        <item x="221"/>
        <item x="222"/>
        <item x="223"/>
        <item x="224"/>
        <item x="5221"/>
        <item x="5220"/>
        <item x="5219"/>
        <item x="225"/>
        <item x="226"/>
        <item x="5218"/>
        <item x="227"/>
        <item x="5217"/>
        <item x="5216"/>
        <item x="5215"/>
        <item x="5214"/>
        <item x="5213"/>
        <item x="5212"/>
        <item x="5211"/>
        <item x="5210"/>
        <item x="5209"/>
        <item x="228"/>
        <item x="5208"/>
        <item x="5207"/>
        <item x="5206"/>
        <item x="5205"/>
        <item x="5204"/>
        <item x="5203"/>
        <item x="229"/>
        <item x="5202"/>
        <item x="5201"/>
        <item x="5200"/>
        <item x="5199"/>
        <item x="5198"/>
        <item x="5197"/>
        <item x="5196"/>
        <item x="5195"/>
        <item x="5194"/>
        <item x="5193"/>
        <item x="230"/>
        <item x="231"/>
        <item x="5192"/>
        <item x="5191"/>
        <item x="5190"/>
        <item x="5189"/>
        <item x="5188"/>
        <item x="5187"/>
        <item x="5186"/>
        <item x="5185"/>
        <item x="5184"/>
        <item x="5183"/>
        <item x="5182"/>
        <item x="232"/>
        <item x="5181"/>
        <item x="233"/>
        <item x="5180"/>
        <item x="5179"/>
        <item x="234"/>
        <item x="5178"/>
        <item x="5177"/>
        <item x="235"/>
        <item x="5176"/>
        <item x="5175"/>
        <item x="5174"/>
        <item x="5173"/>
        <item x="5172"/>
        <item x="5171"/>
        <item x="5170"/>
        <item x="5169"/>
        <item x="5168"/>
        <item x="5167"/>
        <item x="5166"/>
        <item x="5165"/>
        <item x="236"/>
        <item x="5164"/>
        <item x="5163"/>
        <item x="5162"/>
        <item x="5161"/>
        <item x="5160"/>
        <item x="5159"/>
        <item x="5158"/>
        <item x="5157"/>
        <item x="5156"/>
        <item x="237"/>
        <item x="5155"/>
        <item x="5154"/>
        <item x="5153"/>
        <item x="5152"/>
        <item x="5151"/>
        <item x="5150"/>
        <item x="5149"/>
        <item x="5148"/>
        <item x="238"/>
        <item x="5147"/>
        <item x="5146"/>
        <item x="5145"/>
        <item x="5144"/>
        <item x="5143"/>
        <item x="5142"/>
        <item x="239"/>
        <item x="5141"/>
        <item x="5140"/>
        <item x="5139"/>
        <item x="5138"/>
        <item x="240"/>
        <item x="5137"/>
        <item x="5136"/>
        <item x="5135"/>
        <item x="5134"/>
        <item x="5133"/>
        <item x="5132"/>
        <item x="5131"/>
        <item x="5130"/>
        <item x="5129"/>
        <item x="5128"/>
        <item x="5127"/>
        <item x="5126"/>
        <item x="5125"/>
        <item x="5124"/>
        <item x="5123"/>
        <item x="5122"/>
        <item x="5121"/>
        <item x="5120"/>
        <item x="5119"/>
        <item x="5118"/>
        <item x="5117"/>
        <item x="5116"/>
        <item x="5115"/>
        <item x="5114"/>
        <item x="5113"/>
        <item x="5112"/>
        <item x="241"/>
        <item x="5111"/>
        <item x="5110"/>
        <item x="5109"/>
        <item x="5108"/>
        <item x="5107"/>
        <item x="5106"/>
        <item x="5105"/>
        <item x="5104"/>
        <item x="5103"/>
        <item x="5102"/>
        <item x="5101"/>
        <item x="5100"/>
        <item x="5099"/>
        <item x="5098"/>
        <item x="5097"/>
        <item x="5096"/>
        <item x="5095"/>
        <item x="5094"/>
        <item x="5093"/>
        <item x="5092"/>
        <item x="5091"/>
        <item x="5090"/>
        <item x="5089"/>
        <item x="5088"/>
        <item x="5087"/>
        <item x="5086"/>
        <item x="5085"/>
        <item x="242"/>
        <item x="5084"/>
        <item x="5083"/>
        <item x="5082"/>
        <item x="5081"/>
        <item x="5080"/>
        <item x="5079"/>
        <item x="5078"/>
        <item x="5077"/>
        <item x="5076"/>
        <item x="243"/>
        <item x="5075"/>
        <item x="5074"/>
        <item x="5073"/>
        <item x="5072"/>
        <item x="5071"/>
        <item x="5070"/>
        <item x="5069"/>
        <item x="5068"/>
        <item x="5067"/>
        <item x="5066"/>
        <item x="244"/>
        <item x="5065"/>
        <item x="5064"/>
        <item x="5063"/>
        <item x="5062"/>
        <item x="5061"/>
        <item x="5060"/>
        <item x="5059"/>
        <item x="5058"/>
        <item x="5057"/>
        <item x="5056"/>
        <item x="5055"/>
        <item x="245"/>
        <item x="246"/>
        <item x="5054"/>
        <item x="5053"/>
        <item x="5052"/>
        <item x="5051"/>
        <item x="5050"/>
        <item x="5049"/>
        <item x="5048"/>
        <item x="5047"/>
        <item x="5046"/>
        <item x="5045"/>
        <item x="5044"/>
        <item x="5043"/>
        <item x="247"/>
        <item x="5042"/>
        <item x="5041"/>
        <item x="5040"/>
        <item x="5039"/>
        <item x="5038"/>
        <item x="5037"/>
        <item x="5036"/>
        <item x="248"/>
        <item x="5035"/>
        <item x="5034"/>
        <item x="5033"/>
        <item x="5032"/>
        <item x="5031"/>
        <item x="5030"/>
        <item x="5029"/>
        <item x="249"/>
        <item x="5028"/>
        <item x="5027"/>
        <item x="5026"/>
        <item x="5025"/>
        <item x="250"/>
        <item x="5024"/>
        <item x="5023"/>
        <item x="251"/>
        <item x="5022"/>
        <item x="5021"/>
        <item x="5020"/>
        <item x="5019"/>
        <item x="5018"/>
        <item x="5017"/>
        <item x="252"/>
        <item x="253"/>
        <item x="5016"/>
        <item x="5015"/>
        <item x="5014"/>
        <item x="5013"/>
        <item x="5012"/>
        <item x="5011"/>
        <item x="5010"/>
        <item x="5009"/>
        <item x="5008"/>
        <item x="254"/>
        <item x="5007"/>
        <item x="5006"/>
        <item x="5005"/>
        <item x="5004"/>
        <item x="5003"/>
        <item x="5002"/>
        <item x="5001"/>
        <item x="5000"/>
        <item x="4999"/>
        <item x="4998"/>
        <item x="4997"/>
        <item x="4996"/>
        <item x="4995"/>
        <item x="4994"/>
        <item x="255"/>
        <item x="4993"/>
        <item x="4992"/>
        <item x="4991"/>
        <item x="4990"/>
        <item x="4989"/>
        <item x="4988"/>
        <item x="4987"/>
        <item x="4986"/>
        <item x="256"/>
        <item x="4985"/>
        <item x="4984"/>
        <item x="257"/>
        <item x="4983"/>
        <item x="258"/>
        <item x="4982"/>
        <item x="4981"/>
        <item x="4980"/>
        <item x="4979"/>
        <item x="4978"/>
        <item x="4977"/>
        <item x="4976"/>
        <item x="4975"/>
        <item x="259"/>
        <item x="260"/>
        <item x="4974"/>
        <item x="4973"/>
        <item x="4972"/>
        <item x="4971"/>
        <item x="4970"/>
        <item x="4969"/>
        <item x="4968"/>
        <item x="4967"/>
        <item x="4966"/>
        <item x="4965"/>
        <item x="4964"/>
        <item x="261"/>
        <item x="4963"/>
        <item x="262"/>
        <item x="4962"/>
        <item x="4961"/>
        <item x="4960"/>
        <item x="4959"/>
        <item x="4958"/>
        <item x="4957"/>
        <item x="4956"/>
        <item x="4955"/>
        <item x="4954"/>
        <item x="4953"/>
        <item x="4952"/>
        <item x="263"/>
        <item x="4951"/>
        <item x="4950"/>
        <item x="4949"/>
        <item x="264"/>
        <item x="4948"/>
        <item x="4947"/>
        <item x="4946"/>
        <item x="4945"/>
        <item x="4944"/>
        <item x="265"/>
        <item x="4943"/>
        <item x="4942"/>
        <item x="4941"/>
        <item x="266"/>
        <item x="4940"/>
        <item x="4939"/>
        <item x="4938"/>
        <item x="4937"/>
        <item x="4936"/>
        <item x="4935"/>
        <item x="4934"/>
        <item x="4933"/>
        <item x="4932"/>
        <item x="4931"/>
        <item x="267"/>
        <item x="4930"/>
        <item x="4929"/>
        <item x="4928"/>
        <item x="268"/>
        <item x="4927"/>
        <item x="4926"/>
        <item x="4925"/>
        <item x="269"/>
        <item x="4924"/>
        <item x="4923"/>
        <item x="4922"/>
        <item x="4921"/>
        <item x="4920"/>
        <item x="4919"/>
        <item x="4918"/>
        <item x="4917"/>
        <item x="4916"/>
        <item x="270"/>
        <item x="4915"/>
        <item x="4914"/>
        <item x="4913"/>
        <item x="4912"/>
        <item x="4911"/>
        <item x="4910"/>
        <item x="4909"/>
        <item x="4908"/>
        <item x="4907"/>
        <item x="4906"/>
        <item x="4905"/>
        <item x="4904"/>
        <item x="4903"/>
        <item x="4902"/>
        <item x="4901"/>
        <item x="4900"/>
        <item x="4899"/>
        <item x="4898"/>
        <item x="4897"/>
        <item x="4896"/>
        <item x="4895"/>
        <item x="4894"/>
        <item x="4893"/>
        <item x="4892"/>
        <item x="271"/>
        <item x="4891"/>
        <item x="4890"/>
        <item x="4889"/>
        <item x="4888"/>
        <item x="4887"/>
        <item x="4886"/>
        <item x="4885"/>
        <item x="4884"/>
        <item x="4883"/>
        <item x="272"/>
        <item x="4882"/>
        <item x="4881"/>
        <item x="4880"/>
        <item x="4879"/>
        <item x="4878"/>
        <item x="4877"/>
        <item x="4876"/>
        <item x="4875"/>
        <item x="4874"/>
        <item x="4873"/>
        <item x="4872"/>
        <item x="4871"/>
        <item x="4870"/>
        <item x="4869"/>
        <item x="4868"/>
        <item x="4867"/>
        <item x="4866"/>
        <item x="4865"/>
        <item x="4864"/>
        <item x="4863"/>
        <item x="4862"/>
        <item x="4861"/>
        <item x="4860"/>
        <item x="4859"/>
        <item x="4858"/>
        <item x="4857"/>
        <item x="4856"/>
        <item x="4855"/>
        <item x="4854"/>
        <item x="4853"/>
        <item x="4852"/>
        <item x="4851"/>
        <item x="4850"/>
        <item x="4849"/>
        <item x="4848"/>
        <item x="4847"/>
        <item x="4846"/>
        <item x="4845"/>
        <item x="273"/>
        <item x="4844"/>
        <item x="4843"/>
        <item x="4842"/>
        <item x="4841"/>
        <item x="4840"/>
        <item x="4839"/>
        <item x="4838"/>
        <item x="4837"/>
        <item x="4836"/>
        <item x="4835"/>
        <item x="274"/>
        <item x="4834"/>
        <item x="4833"/>
        <item x="4832"/>
        <item x="4831"/>
        <item x="4830"/>
        <item x="4829"/>
        <item x="4828"/>
        <item x="4827"/>
        <item x="4826"/>
        <item x="4825"/>
        <item x="4824"/>
        <item x="275"/>
        <item x="276"/>
        <item x="4823"/>
        <item x="4822"/>
        <item x="277"/>
        <item x="4821"/>
        <item x="4820"/>
        <item x="278"/>
        <item x="4819"/>
        <item x="4818"/>
        <item x="4817"/>
        <item x="4816"/>
        <item x="4815"/>
        <item x="4814"/>
        <item x="4813"/>
        <item x="4812"/>
        <item x="4811"/>
        <item x="4810"/>
        <item x="4809"/>
        <item x="4808"/>
        <item x="4807"/>
        <item x="4806"/>
        <item x="4805"/>
        <item x="4804"/>
        <item x="4803"/>
        <item x="4802"/>
        <item x="4801"/>
        <item x="4800"/>
        <item x="4799"/>
        <item x="4798"/>
        <item x="4797"/>
        <item x="4796"/>
        <item x="4795"/>
        <item x="4794"/>
        <item x="4793"/>
        <item x="4792"/>
        <item x="4791"/>
        <item x="4790"/>
        <item x="4789"/>
        <item x="4788"/>
        <item x="279"/>
        <item x="4787"/>
        <item x="4786"/>
        <item x="4785"/>
        <item x="280"/>
        <item x="4784"/>
        <item x="4783"/>
        <item x="4782"/>
        <item x="4781"/>
        <item x="4780"/>
        <item x="4779"/>
        <item x="4778"/>
        <item x="281"/>
        <item x="4777"/>
        <item x="4776"/>
        <item x="4775"/>
        <item x="4774"/>
        <item x="4773"/>
        <item x="4772"/>
        <item x="4771"/>
        <item x="282"/>
        <item x="4770"/>
        <item x="283"/>
        <item x="4769"/>
        <item x="4768"/>
        <item x="4767"/>
        <item x="4766"/>
        <item x="4765"/>
        <item x="284"/>
        <item x="4764"/>
        <item x="285"/>
        <item x="4763"/>
        <item x="4762"/>
        <item x="4761"/>
        <item x="4760"/>
        <item x="4759"/>
        <item x="4758"/>
        <item x="4757"/>
        <item x="286"/>
        <item x="4756"/>
        <item x="4755"/>
        <item x="4754"/>
        <item x="4753"/>
        <item x="4752"/>
        <item x="4751"/>
        <item x="4750"/>
        <item x="4749"/>
        <item x="4748"/>
        <item x="4747"/>
        <item x="4746"/>
        <item x="4745"/>
        <item x="4744"/>
        <item x="4743"/>
        <item x="4742"/>
        <item x="4741"/>
        <item x="4740"/>
        <item x="4739"/>
        <item x="4738"/>
        <item x="4737"/>
        <item x="4736"/>
        <item x="4735"/>
        <item x="4734"/>
        <item x="4733"/>
        <item x="287"/>
        <item x="288"/>
        <item x="4732"/>
        <item x="4731"/>
        <item x="4730"/>
        <item x="4729"/>
        <item x="4728"/>
        <item x="4727"/>
        <item x="289"/>
        <item x="4726"/>
        <item x="4725"/>
        <item x="4724"/>
        <item x="4723"/>
        <item x="4722"/>
        <item x="4721"/>
        <item x="4720"/>
        <item x="4719"/>
        <item x="4718"/>
        <item x="4717"/>
        <item x="4716"/>
        <item x="4715"/>
        <item x="4714"/>
        <item x="4713"/>
        <item x="4712"/>
        <item x="4711"/>
        <item x="4710"/>
        <item x="4709"/>
        <item x="4708"/>
        <item x="4707"/>
        <item x="4706"/>
        <item x="4705"/>
        <item x="4704"/>
        <item x="4703"/>
        <item x="4702"/>
        <item x="4701"/>
        <item x="4700"/>
        <item x="4699"/>
        <item x="4698"/>
        <item x="290"/>
        <item x="4697"/>
        <item x="4696"/>
        <item x="4695"/>
        <item x="4694"/>
        <item x="4693"/>
        <item x="4692"/>
        <item x="4691"/>
        <item x="4690"/>
        <item x="4689"/>
        <item x="4688"/>
        <item x="4687"/>
        <item x="4686"/>
        <item x="4685"/>
        <item x="4684"/>
        <item x="4683"/>
        <item x="4682"/>
        <item x="4681"/>
        <item x="4680"/>
        <item x="4679"/>
        <item x="4678"/>
        <item x="4677"/>
        <item x="4676"/>
        <item x="4675"/>
        <item x="4674"/>
        <item x="4673"/>
        <item x="4672"/>
        <item x="4671"/>
        <item x="4670"/>
        <item x="4669"/>
        <item x="4668"/>
        <item x="4667"/>
        <item x="4666"/>
        <item x="4665"/>
        <item x="4664"/>
        <item x="4663"/>
        <item x="4662"/>
        <item x="4661"/>
        <item x="4660"/>
        <item x="4659"/>
        <item x="4658"/>
        <item x="4657"/>
        <item x="4656"/>
        <item x="4655"/>
        <item x="4654"/>
        <item x="4653"/>
        <item x="4652"/>
        <item x="4651"/>
        <item x="4650"/>
        <item x="4649"/>
        <item x="4648"/>
        <item x="4647"/>
        <item x="4646"/>
        <item x="4645"/>
        <item x="4644"/>
        <item x="4643"/>
        <item x="4642"/>
        <item x="4641"/>
        <item x="4640"/>
        <item x="4639"/>
        <item x="4638"/>
        <item x="4637"/>
        <item x="4636"/>
        <item x="4635"/>
        <item x="4634"/>
        <item x="4633"/>
        <item x="4632"/>
        <item x="4631"/>
        <item x="4630"/>
        <item x="4629"/>
        <item x="4628"/>
        <item x="4627"/>
        <item x="4626"/>
        <item x="4625"/>
        <item x="4624"/>
        <item x="4623"/>
        <item x="4622"/>
        <item x="4621"/>
        <item x="4620"/>
        <item x="4619"/>
        <item x="4618"/>
        <item x="4617"/>
        <item x="4616"/>
        <item x="4615"/>
        <item x="4614"/>
        <item x="4613"/>
        <item x="4612"/>
        <item x="4611"/>
        <item x="4610"/>
        <item x="4609"/>
        <item x="4608"/>
        <item x="4607"/>
        <item x="4606"/>
        <item x="4605"/>
        <item x="4604"/>
        <item x="4603"/>
        <item x="4602"/>
        <item x="4601"/>
        <item x="4600"/>
        <item x="4599"/>
        <item x="4598"/>
        <item x="4597"/>
        <item x="4596"/>
        <item x="4595"/>
        <item x="4594"/>
        <item x="4593"/>
        <item x="4592"/>
        <item x="4591"/>
        <item x="4590"/>
        <item x="4589"/>
        <item x="4588"/>
        <item x="4587"/>
        <item x="4586"/>
        <item x="4585"/>
        <item x="4584"/>
        <item x="4583"/>
        <item x="4582"/>
        <item x="4581"/>
        <item x="4580"/>
        <item x="4579"/>
        <item x="4578"/>
        <item x="4577"/>
        <item x="4576"/>
        <item x="4575"/>
        <item x="4574"/>
        <item x="4573"/>
        <item x="4572"/>
        <item x="4571"/>
        <item x="4570"/>
        <item x="4569"/>
        <item x="291"/>
        <item x="4568"/>
        <item x="4567"/>
        <item x="4566"/>
        <item x="292"/>
        <item x="4565"/>
        <item x="4564"/>
        <item x="4563"/>
        <item x="4562"/>
        <item x="293"/>
        <item x="4561"/>
        <item x="4560"/>
        <item x="294"/>
        <item x="4559"/>
        <item x="4558"/>
        <item x="4557"/>
        <item x="295"/>
        <item x="4556"/>
        <item x="4555"/>
        <item x="296"/>
        <item x="4554"/>
        <item x="4553"/>
        <item x="4552"/>
        <item x="4551"/>
        <item x="4550"/>
        <item x="4549"/>
        <item x="4548"/>
        <item x="4547"/>
        <item x="4546"/>
        <item x="4545"/>
        <item x="297"/>
        <item x="4544"/>
        <item x="4543"/>
        <item x="298"/>
        <item x="4542"/>
        <item x="4541"/>
        <item x="4540"/>
        <item x="4539"/>
        <item x="299"/>
        <item x="4538"/>
        <item x="4537"/>
        <item x="4536"/>
        <item x="4535"/>
        <item x="4534"/>
        <item x="300"/>
        <item x="4533"/>
        <item x="4532"/>
        <item x="4531"/>
        <item x="4530"/>
        <item x="4529"/>
        <item x="301"/>
        <item x="4528"/>
        <item x="4527"/>
        <item x="4526"/>
        <item x="4525"/>
        <item x="4524"/>
        <item x="4523"/>
        <item x="4522"/>
        <item x="4521"/>
        <item x="4520"/>
        <item x="4519"/>
        <item x="4518"/>
        <item x="4517"/>
        <item x="4516"/>
        <item x="4515"/>
        <item x="4514"/>
        <item x="4513"/>
        <item x="4512"/>
        <item x="4511"/>
        <item x="4510"/>
        <item x="4509"/>
        <item x="4508"/>
        <item x="4507"/>
        <item x="4506"/>
        <item x="4505"/>
        <item x="4504"/>
        <item x="4503"/>
        <item x="4502"/>
        <item x="4501"/>
        <item x="4500"/>
        <item x="302"/>
        <item x="303"/>
        <item x="304"/>
        <item x="305"/>
        <item x="306"/>
        <item x="4499"/>
        <item x="307"/>
        <item x="308"/>
        <item x="309"/>
        <item x="310"/>
        <item x="311"/>
        <item x="312"/>
        <item x="313"/>
        <item x="314"/>
        <item x="315"/>
        <item x="316"/>
        <item x="4498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4497"/>
        <item x="351"/>
        <item x="352"/>
        <item x="353"/>
        <item x="354"/>
        <item x="4496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4495"/>
        <item x="4494"/>
        <item x="4493"/>
        <item x="4492"/>
        <item x="4491"/>
        <item x="4490"/>
        <item x="370"/>
        <item x="4489"/>
        <item x="4488"/>
        <item x="4487"/>
        <item x="4486"/>
        <item x="371"/>
        <item x="372"/>
        <item x="4485"/>
        <item x="4484"/>
        <item x="4483"/>
        <item x="4482"/>
        <item x="4481"/>
        <item x="4480"/>
        <item x="4479"/>
        <item x="373"/>
        <item x="4478"/>
        <item x="4477"/>
        <item x="4476"/>
        <item x="4475"/>
        <item x="374"/>
        <item x="4474"/>
        <item x="375"/>
        <item x="4473"/>
        <item x="376"/>
        <item x="4472"/>
        <item x="4471"/>
        <item x="4470"/>
        <item x="377"/>
        <item x="4469"/>
        <item x="4468"/>
        <item x="4467"/>
        <item x="4466"/>
        <item x="4465"/>
        <item x="4464"/>
        <item x="4463"/>
        <item x="4462"/>
        <item x="4461"/>
        <item x="4460"/>
        <item x="4459"/>
        <item x="4458"/>
        <item x="4457"/>
        <item x="4456"/>
        <item x="4455"/>
        <item x="4454"/>
        <item x="4453"/>
        <item x="4452"/>
        <item x="378"/>
        <item x="4451"/>
        <item x="4450"/>
        <item x="4449"/>
        <item x="4448"/>
        <item x="4447"/>
        <item x="4446"/>
        <item x="4445"/>
        <item x="4444"/>
        <item x="379"/>
        <item x="4443"/>
        <item x="4442"/>
        <item x="4441"/>
        <item x="4440"/>
        <item x="4439"/>
        <item x="4438"/>
        <item x="4437"/>
        <item x="4436"/>
        <item x="4435"/>
        <item x="4434"/>
        <item x="4433"/>
        <item x="4432"/>
        <item x="4431"/>
        <item x="4430"/>
        <item x="4429"/>
        <item x="4428"/>
        <item x="4427"/>
        <item x="4426"/>
        <item x="4425"/>
        <item x="4424"/>
        <item x="4423"/>
        <item x="4422"/>
        <item x="4421"/>
        <item x="4420"/>
        <item x="4419"/>
        <item x="380"/>
        <item x="4418"/>
        <item x="4417"/>
        <item x="4416"/>
        <item x="381"/>
        <item x="4415"/>
        <item x="4414"/>
        <item x="4413"/>
        <item x="4412"/>
        <item x="4411"/>
        <item x="4410"/>
        <item x="5819"/>
        <item x="4409"/>
        <item x="4408"/>
        <item x="4407"/>
        <item x="4406"/>
        <item x="382"/>
        <item x="383"/>
        <item x="4405"/>
        <item x="4404"/>
        <item x="4403"/>
        <item x="4402"/>
        <item x="384"/>
        <item x="4401"/>
        <item x="4400"/>
        <item x="4399"/>
        <item x="4398"/>
        <item x="4397"/>
        <item x="4396"/>
        <item x="385"/>
        <item x="4395"/>
        <item x="4394"/>
        <item x="4393"/>
        <item x="4392"/>
        <item x="4391"/>
        <item x="386"/>
        <item x="4390"/>
        <item x="4389"/>
        <item x="4388"/>
        <item x="5818"/>
        <item x="4387"/>
        <item x="387"/>
        <item x="388"/>
        <item x="4386"/>
        <item x="4385"/>
        <item x="389"/>
        <item x="4384"/>
        <item x="4383"/>
        <item x="4382"/>
        <item x="4381"/>
        <item x="4380"/>
        <item x="4379"/>
        <item x="4378"/>
        <item x="4377"/>
        <item x="4376"/>
        <item x="4375"/>
        <item x="4374"/>
        <item x="4373"/>
        <item x="4372"/>
        <item x="4371"/>
        <item x="4370"/>
        <item x="4369"/>
        <item x="4368"/>
        <item x="390"/>
        <item x="4367"/>
        <item x="4366"/>
        <item x="4365"/>
        <item x="4364"/>
        <item x="4363"/>
        <item x="4362"/>
        <item x="4361"/>
        <item x="4360"/>
        <item x="4359"/>
        <item x="4358"/>
        <item x="4357"/>
        <item x="4356"/>
        <item x="4355"/>
        <item x="4354"/>
        <item x="4353"/>
        <item x="4352"/>
        <item x="4351"/>
        <item x="4350"/>
        <item x="4349"/>
        <item x="4348"/>
        <item x="4347"/>
        <item x="4346"/>
        <item x="4345"/>
        <item x="4344"/>
        <item x="4343"/>
        <item x="4342"/>
        <item x="4341"/>
        <item x="4340"/>
        <item x="4339"/>
        <item x="4338"/>
        <item x="4337"/>
        <item x="4336"/>
        <item x="4335"/>
        <item x="4334"/>
        <item x="4333"/>
        <item x="391"/>
        <item x="4332"/>
        <item x="4331"/>
        <item x="4330"/>
        <item x="4329"/>
        <item x="4328"/>
        <item x="4327"/>
        <item x="4326"/>
        <item x="4325"/>
        <item x="4324"/>
        <item x="4323"/>
        <item x="4322"/>
        <item x="4321"/>
        <item x="4320"/>
        <item x="4319"/>
        <item x="4318"/>
        <item x="4317"/>
        <item x="392"/>
        <item x="4316"/>
        <item x="4315"/>
        <item x="4314"/>
        <item x="4313"/>
        <item x="4312"/>
        <item x="393"/>
        <item x="4311"/>
        <item x="394"/>
        <item x="4310"/>
        <item x="395"/>
        <item x="4309"/>
        <item x="4308"/>
        <item x="4307"/>
        <item x="4306"/>
        <item x="4305"/>
        <item x="4304"/>
        <item x="4303"/>
        <item x="396"/>
        <item x="4302"/>
        <item x="4301"/>
        <item x="4300"/>
        <item x="397"/>
        <item x="4299"/>
        <item x="4298"/>
        <item x="4297"/>
        <item x="4296"/>
        <item x="398"/>
        <item x="4295"/>
        <item x="5817"/>
        <item x="4294"/>
        <item x="4293"/>
        <item x="4292"/>
        <item x="4291"/>
        <item x="4290"/>
        <item x="4289"/>
        <item x="4288"/>
        <item x="4287"/>
        <item x="4286"/>
        <item x="4285"/>
        <item x="4284"/>
        <item x="4283"/>
        <item x="4282"/>
        <item x="4281"/>
        <item x="4280"/>
        <item x="4279"/>
        <item x="4278"/>
        <item x="4277"/>
        <item x="4276"/>
        <item x="4275"/>
        <item x="4274"/>
        <item x="4273"/>
        <item x="4272"/>
        <item x="4271"/>
        <item x="4270"/>
        <item x="4269"/>
        <item x="4268"/>
        <item x="4267"/>
        <item x="4266"/>
        <item x="4265"/>
        <item x="4264"/>
        <item x="4263"/>
        <item x="4262"/>
        <item x="4261"/>
        <item x="399"/>
        <item x="4260"/>
        <item x="4259"/>
        <item x="4258"/>
        <item x="4257"/>
        <item x="4256"/>
        <item x="4255"/>
        <item x="4254"/>
        <item x="5816"/>
        <item x="4253"/>
        <item x="4252"/>
        <item x="4251"/>
        <item x="4250"/>
        <item x="4249"/>
        <item x="4248"/>
        <item x="4247"/>
        <item x="4246"/>
        <item x="4245"/>
        <item x="400"/>
        <item x="4244"/>
        <item x="4243"/>
        <item x="4242"/>
        <item x="401"/>
        <item x="4241"/>
        <item x="4240"/>
        <item x="4239"/>
        <item x="4238"/>
        <item x="402"/>
        <item x="403"/>
        <item x="4237"/>
        <item x="4236"/>
        <item x="4235"/>
        <item x="4234"/>
        <item x="404"/>
        <item x="4233"/>
        <item x="4232"/>
        <item x="4231"/>
        <item x="4230"/>
        <item x="405"/>
        <item x="4229"/>
        <item x="4228"/>
        <item x="4227"/>
        <item x="4226"/>
        <item x="4225"/>
        <item x="4224"/>
        <item x="4223"/>
        <item x="4222"/>
        <item x="4221"/>
        <item x="4220"/>
        <item x="4219"/>
        <item x="4218"/>
        <item x="4217"/>
        <item x="4216"/>
        <item x="4215"/>
        <item x="4214"/>
        <item x="4213"/>
        <item x="4212"/>
        <item x="4211"/>
        <item x="4210"/>
        <item x="4209"/>
        <item x="4208"/>
        <item x="406"/>
        <item x="4207"/>
        <item x="4206"/>
        <item x="4205"/>
        <item x="4204"/>
        <item x="4203"/>
        <item x="4202"/>
        <item x="4201"/>
        <item x="4200"/>
        <item x="4199"/>
        <item x="407"/>
        <item x="4198"/>
        <item x="4197"/>
        <item x="408"/>
        <item x="4196"/>
        <item x="4195"/>
        <item x="4194"/>
        <item x="4193"/>
        <item x="4192"/>
        <item x="4191"/>
        <item x="4190"/>
        <item x="4189"/>
        <item x="4188"/>
        <item x="409"/>
        <item x="4187"/>
        <item x="4186"/>
        <item x="4185"/>
        <item x="410"/>
        <item x="411"/>
        <item x="412"/>
        <item x="4184"/>
        <item x="4183"/>
        <item x="4182"/>
        <item x="4181"/>
        <item x="4180"/>
        <item x="4179"/>
        <item x="4178"/>
        <item x="4177"/>
        <item x="4176"/>
        <item x="413"/>
        <item x="414"/>
        <item x="4175"/>
        <item x="4174"/>
        <item x="4173"/>
        <item x="4172"/>
        <item x="4171"/>
        <item x="4170"/>
        <item x="4169"/>
        <item x="415"/>
        <item x="4168"/>
        <item x="416"/>
        <item x="4167"/>
        <item x="4166"/>
        <item x="417"/>
        <item x="4165"/>
        <item x="4164"/>
        <item x="4163"/>
        <item x="4162"/>
        <item x="4161"/>
        <item x="4160"/>
        <item x="4159"/>
        <item x="4158"/>
        <item x="4157"/>
        <item x="4156"/>
        <item x="4155"/>
        <item x="4154"/>
        <item x="4153"/>
        <item x="4152"/>
        <item x="4151"/>
        <item x="4150"/>
        <item x="4149"/>
        <item x="418"/>
        <item x="4148"/>
        <item x="4147"/>
        <item x="4146"/>
        <item x="419"/>
        <item x="4145"/>
        <item x="4144"/>
        <item x="4143"/>
        <item x="4142"/>
        <item x="4141"/>
        <item x="4140"/>
        <item x="4139"/>
        <item x="4138"/>
        <item x="4137"/>
        <item x="4136"/>
        <item x="4135"/>
        <item x="4134"/>
        <item x="4133"/>
        <item x="4132"/>
        <item x="4131"/>
        <item x="4130"/>
        <item x="420"/>
        <item x="4129"/>
        <item x="4128"/>
        <item x="4127"/>
        <item x="4126"/>
        <item x="4125"/>
        <item x="4124"/>
        <item x="4123"/>
        <item x="4122"/>
        <item x="5815"/>
        <item x="421"/>
        <item x="4121"/>
        <item x="4120"/>
        <item x="4119"/>
        <item x="4118"/>
        <item x="4117"/>
        <item x="4116"/>
        <item x="4115"/>
        <item x="4114"/>
        <item x="4113"/>
        <item x="4112"/>
        <item x="4111"/>
        <item x="422"/>
        <item x="4110"/>
        <item x="423"/>
        <item x="4109"/>
        <item x="4108"/>
        <item x="4107"/>
        <item x="4106"/>
        <item x="4105"/>
        <item x="4104"/>
        <item x="4103"/>
        <item x="4102"/>
        <item x="4101"/>
        <item x="4100"/>
        <item x="4099"/>
        <item x="4098"/>
        <item x="4097"/>
        <item x="4096"/>
        <item x="4095"/>
        <item x="4094"/>
        <item x="4093"/>
        <item x="4092"/>
        <item x="4091"/>
        <item x="4090"/>
        <item x="4089"/>
        <item x="4088"/>
        <item x="4087"/>
        <item x="4086"/>
        <item x="4085"/>
        <item x="424"/>
        <item x="4084"/>
        <item x="425"/>
        <item x="4083"/>
        <item x="4082"/>
        <item x="4081"/>
        <item x="426"/>
        <item x="427"/>
        <item x="4080"/>
        <item x="4079"/>
        <item x="428"/>
        <item x="4078"/>
        <item x="4077"/>
        <item x="4076"/>
        <item x="4075"/>
        <item x="4074"/>
        <item x="4073"/>
        <item x="4072"/>
        <item x="4071"/>
        <item x="4070"/>
        <item x="4069"/>
        <item x="429"/>
        <item x="4068"/>
        <item x="4067"/>
        <item x="4066"/>
        <item x="4065"/>
        <item x="5814"/>
        <item x="4064"/>
        <item x="430"/>
        <item x="4063"/>
        <item x="431"/>
        <item x="4062"/>
        <item x="4061"/>
        <item x="4060"/>
        <item x="4059"/>
        <item x="432"/>
        <item x="4058"/>
        <item x="433"/>
        <item x="4057"/>
        <item x="4056"/>
        <item x="4055"/>
        <item x="4054"/>
        <item x="4053"/>
        <item x="4052"/>
        <item x="4051"/>
        <item x="4050"/>
        <item x="434"/>
        <item x="4049"/>
        <item x="4048"/>
        <item x="4047"/>
        <item x="4046"/>
        <item x="435"/>
        <item x="4045"/>
        <item x="4044"/>
        <item x="436"/>
        <item x="4043"/>
        <item x="437"/>
        <item x="438"/>
        <item x="4042"/>
        <item x="4041"/>
        <item x="4040"/>
        <item x="4039"/>
        <item x="4038"/>
        <item x="4037"/>
        <item x="4036"/>
        <item x="4035"/>
        <item x="4034"/>
        <item x="4033"/>
        <item x="4032"/>
        <item x="4031"/>
        <item x="439"/>
        <item x="4030"/>
        <item x="4029"/>
        <item x="4028"/>
        <item x="4027"/>
        <item x="4026"/>
        <item x="4025"/>
        <item x="4024"/>
        <item x="4023"/>
        <item x="4022"/>
        <item x="4021"/>
        <item x="4020"/>
        <item x="440"/>
        <item x="4019"/>
        <item x="441"/>
        <item x="4018"/>
        <item x="4017"/>
        <item x="4016"/>
        <item x="442"/>
        <item x="4015"/>
        <item x="4014"/>
        <item x="443"/>
        <item x="4013"/>
        <item x="4012"/>
        <item x="4011"/>
        <item x="4010"/>
        <item x="4009"/>
        <item x="4008"/>
        <item x="4007"/>
        <item x="444"/>
        <item x="4006"/>
        <item x="4005"/>
        <item x="4004"/>
        <item x="4003"/>
        <item x="4002"/>
        <item x="4001"/>
        <item x="4000"/>
        <item x="3999"/>
        <item x="3998"/>
        <item x="3997"/>
        <item x="3996"/>
        <item x="3995"/>
        <item x="445"/>
        <item x="3994"/>
        <item x="446"/>
        <item x="447"/>
        <item x="3993"/>
        <item x="3992"/>
        <item x="3991"/>
        <item x="3990"/>
        <item x="3989"/>
        <item x="448"/>
        <item x="449"/>
        <item x="3988"/>
        <item x="3987"/>
        <item x="3986"/>
        <item x="3985"/>
        <item x="3984"/>
        <item x="450"/>
        <item x="3983"/>
        <item x="3982"/>
        <item x="3981"/>
        <item x="3980"/>
        <item x="3979"/>
        <item x="3978"/>
        <item x="3977"/>
        <item x="3976"/>
        <item x="3975"/>
        <item x="3974"/>
        <item x="3973"/>
        <item x="3972"/>
        <item x="3971"/>
        <item x="3970"/>
        <item x="3969"/>
        <item x="451"/>
        <item x="3968"/>
        <item x="3967"/>
        <item x="3966"/>
        <item x="452"/>
        <item x="3965"/>
        <item x="5813"/>
        <item x="3964"/>
        <item x="3963"/>
        <item x="3962"/>
        <item x="3961"/>
        <item x="3960"/>
        <item x="3959"/>
        <item x="3958"/>
        <item x="3957"/>
        <item x="3956"/>
        <item x="3955"/>
        <item x="3954"/>
        <item x="3953"/>
        <item x="3952"/>
        <item x="3951"/>
        <item x="453"/>
        <item x="3950"/>
        <item x="3949"/>
        <item x="3948"/>
        <item x="3947"/>
        <item x="3946"/>
        <item x="3945"/>
        <item x="3944"/>
        <item x="454"/>
        <item x="3943"/>
        <item x="3942"/>
        <item x="455"/>
        <item x="3941"/>
        <item x="3940"/>
        <item x="3939"/>
        <item x="456"/>
        <item x="3938"/>
        <item x="3937"/>
        <item x="3936"/>
        <item x="3935"/>
        <item x="3934"/>
        <item x="3933"/>
        <item x="3932"/>
        <item x="3931"/>
        <item x="3930"/>
        <item x="3929"/>
        <item x="3928"/>
        <item x="3927"/>
        <item x="3926"/>
        <item x="3925"/>
        <item x="3924"/>
        <item x="3923"/>
        <item x="3922"/>
        <item x="457"/>
        <item x="3921"/>
        <item x="5812"/>
        <item x="3920"/>
        <item x="3919"/>
        <item x="3918"/>
        <item x="458"/>
        <item x="459"/>
        <item x="3917"/>
        <item x="3916"/>
        <item x="3915"/>
        <item x="460"/>
        <item x="3914"/>
        <item x="3913"/>
        <item x="3912"/>
        <item x="3911"/>
        <item x="3910"/>
        <item x="3909"/>
        <item x="3908"/>
        <item x="3907"/>
        <item x="3906"/>
        <item x="3905"/>
        <item x="3904"/>
        <item x="3903"/>
        <item x="3902"/>
        <item x="3901"/>
        <item x="3900"/>
        <item x="3899"/>
        <item x="3898"/>
        <item x="3897"/>
        <item x="3896"/>
        <item x="461"/>
        <item x="3895"/>
        <item x="3894"/>
        <item x="3893"/>
        <item x="3892"/>
        <item x="3891"/>
        <item x="3890"/>
        <item x="462"/>
        <item x="3889"/>
        <item x="3888"/>
        <item x="3887"/>
        <item x="3886"/>
        <item x="3885"/>
        <item x="3884"/>
        <item x="3883"/>
        <item x="3882"/>
        <item x="3881"/>
        <item x="3880"/>
        <item x="3879"/>
        <item x="3878"/>
        <item x="3877"/>
        <item x="3876"/>
        <item x="3875"/>
        <item x="3874"/>
        <item x="3873"/>
        <item x="3872"/>
        <item x="3871"/>
        <item x="3870"/>
        <item x="3869"/>
        <item x="3868"/>
        <item x="3867"/>
        <item x="3866"/>
        <item x="3865"/>
        <item x="3864"/>
        <item x="3863"/>
        <item x="3862"/>
        <item x="3861"/>
        <item x="3860"/>
        <item x="3859"/>
        <item x="3858"/>
        <item x="3857"/>
        <item x="3856"/>
        <item x="3855"/>
        <item x="3854"/>
        <item x="3853"/>
        <item x="3852"/>
        <item x="3851"/>
        <item x="3850"/>
        <item x="3849"/>
        <item x="3848"/>
        <item x="3847"/>
        <item x="3846"/>
        <item x="3845"/>
        <item x="3844"/>
        <item x="3843"/>
        <item x="3842"/>
        <item x="3841"/>
        <item x="3840"/>
        <item x="3839"/>
        <item x="3838"/>
        <item x="463"/>
        <item x="3837"/>
        <item x="3836"/>
        <item x="3835"/>
        <item x="3834"/>
        <item x="3833"/>
        <item x="464"/>
        <item x="3832"/>
        <item x="3831"/>
        <item x="3830"/>
        <item x="465"/>
        <item x="3829"/>
        <item x="3828"/>
        <item x="3827"/>
        <item x="3826"/>
        <item x="3825"/>
        <item x="3824"/>
        <item x="3823"/>
        <item x="3822"/>
        <item x="3821"/>
        <item x="3820"/>
        <item x="3819"/>
        <item x="3818"/>
        <item x="3817"/>
        <item x="3816"/>
        <item x="3815"/>
        <item x="466"/>
        <item x="3814"/>
        <item x="3813"/>
        <item x="3812"/>
        <item x="3811"/>
        <item x="3810"/>
        <item x="3809"/>
        <item x="3808"/>
        <item x="3807"/>
        <item x="3806"/>
        <item x="3805"/>
        <item x="3804"/>
        <item x="3803"/>
        <item x="3802"/>
        <item x="3801"/>
        <item x="3800"/>
        <item x="3799"/>
        <item x="3798"/>
        <item x="467"/>
        <item x="3797"/>
        <item x="3796"/>
        <item x="3795"/>
        <item x="3794"/>
        <item x="3793"/>
        <item x="3792"/>
        <item x="3791"/>
        <item x="3790"/>
        <item x="3789"/>
        <item x="3788"/>
        <item x="3787"/>
        <item x="468"/>
        <item x="3786"/>
        <item x="3785"/>
        <item x="3784"/>
        <item x="3783"/>
        <item x="3782"/>
        <item x="3781"/>
        <item x="3780"/>
        <item x="3779"/>
        <item x="3778"/>
        <item x="3777"/>
        <item x="3776"/>
        <item x="3775"/>
        <item x="3774"/>
        <item x="3773"/>
        <item x="3772"/>
        <item x="3771"/>
        <item x="3770"/>
        <item x="3769"/>
        <item x="3768"/>
        <item x="469"/>
        <item x="3767"/>
        <item x="3766"/>
        <item x="3765"/>
        <item x="3764"/>
        <item x="3763"/>
        <item x="3762"/>
        <item x="3761"/>
        <item x="3760"/>
        <item x="3759"/>
        <item x="3758"/>
        <item x="3757"/>
        <item x="3756"/>
        <item x="470"/>
        <item x="3755"/>
        <item x="3754"/>
        <item x="3753"/>
        <item x="3752"/>
        <item x="3751"/>
        <item x="3750"/>
        <item x="3749"/>
        <item x="3748"/>
        <item x="3747"/>
        <item x="3746"/>
        <item x="3745"/>
        <item x="471"/>
        <item x="3744"/>
        <item x="5811"/>
        <item x="3743"/>
        <item x="472"/>
        <item x="3742"/>
        <item x="3741"/>
        <item x="3740"/>
        <item x="3739"/>
        <item x="3738"/>
        <item x="3737"/>
        <item x="3736"/>
        <item x="3735"/>
        <item x="3734"/>
        <item x="3733"/>
        <item x="3732"/>
        <item x="3731"/>
        <item x="3730"/>
        <item x="473"/>
        <item x="474"/>
        <item x="3729"/>
        <item x="3728"/>
        <item x="3727"/>
        <item x="3726"/>
        <item x="3725"/>
        <item x="3724"/>
        <item x="3723"/>
        <item x="475"/>
        <item x="3722"/>
        <item x="3721"/>
        <item x="3720"/>
        <item x="3719"/>
        <item x="3718"/>
        <item x="3717"/>
        <item x="3716"/>
        <item x="3715"/>
        <item x="3714"/>
        <item x="3713"/>
        <item x="3712"/>
        <item x="3711"/>
        <item x="3710"/>
        <item x="3709"/>
        <item x="3708"/>
        <item x="3707"/>
        <item x="3706"/>
        <item x="3705"/>
        <item x="3704"/>
        <item x="3703"/>
        <item x="3702"/>
        <item x="3701"/>
        <item x="3700"/>
        <item x="476"/>
        <item x="3699"/>
        <item x="3698"/>
        <item x="3697"/>
        <item x="3696"/>
        <item x="3695"/>
        <item x="3694"/>
        <item x="477"/>
        <item x="478"/>
        <item x="479"/>
        <item x="3693"/>
        <item x="3692"/>
        <item x="480"/>
        <item x="481"/>
        <item x="3691"/>
        <item x="3690"/>
        <item x="482"/>
        <item x="3689"/>
        <item x="483"/>
        <item x="3688"/>
        <item x="3687"/>
        <item x="3686"/>
        <item x="3685"/>
        <item x="3684"/>
        <item x="484"/>
        <item x="485"/>
        <item x="486"/>
        <item x="487"/>
        <item x="488"/>
        <item x="489"/>
        <item x="490"/>
        <item x="491"/>
        <item x="492"/>
        <item x="3683"/>
        <item x="3682"/>
        <item x="3681"/>
        <item x="3680"/>
        <item x="3679"/>
        <item x="493"/>
        <item x="3678"/>
        <item x="494"/>
        <item x="3677"/>
        <item x="3676"/>
        <item x="495"/>
        <item x="3675"/>
        <item x="3674"/>
        <item x="496"/>
        <item x="3673"/>
        <item x="497"/>
        <item x="3672"/>
        <item x="498"/>
        <item x="499"/>
        <item x="500"/>
        <item x="3671"/>
        <item x="501"/>
        <item x="502"/>
        <item x="503"/>
        <item x="504"/>
        <item x="505"/>
        <item x="506"/>
        <item x="507"/>
        <item x="508"/>
        <item x="3670"/>
        <item x="3669"/>
        <item x="3668"/>
        <item x="3667"/>
        <item x="3666"/>
        <item x="3665"/>
        <item x="509"/>
        <item x="3664"/>
        <item x="510"/>
        <item x="3663"/>
        <item x="511"/>
        <item x="512"/>
        <item x="3662"/>
        <item x="513"/>
        <item x="3661"/>
        <item x="514"/>
        <item x="515"/>
        <item x="516"/>
        <item x="3660"/>
        <item x="517"/>
        <item x="3659"/>
        <item x="518"/>
        <item x="519"/>
        <item x="3658"/>
        <item x="5810"/>
        <item x="3657"/>
        <item x="3656"/>
        <item x="520"/>
        <item x="521"/>
        <item x="522"/>
        <item x="523"/>
        <item x="3655"/>
        <item x="3654"/>
        <item x="3653"/>
        <item x="524"/>
        <item x="525"/>
        <item x="526"/>
        <item x="3652"/>
        <item x="3651"/>
        <item x="3650"/>
        <item x="3649"/>
        <item x="3648"/>
        <item x="527"/>
        <item x="3647"/>
        <item x="3646"/>
        <item x="528"/>
        <item x="3645"/>
        <item x="3644"/>
        <item x="3643"/>
        <item x="529"/>
        <item x="530"/>
        <item x="3642"/>
        <item x="3641"/>
        <item x="3640"/>
        <item x="3639"/>
        <item x="3638"/>
        <item x="3637"/>
        <item x="3636"/>
        <item x="531"/>
        <item x="3635"/>
        <item x="3634"/>
        <item x="532"/>
        <item x="3633"/>
        <item x="3632"/>
        <item x="3631"/>
        <item x="3630"/>
        <item x="533"/>
        <item x="3629"/>
        <item x="3628"/>
        <item x="534"/>
        <item x="535"/>
        <item x="3627"/>
        <item x="3626"/>
        <item x="3625"/>
        <item x="3624"/>
        <item x="536"/>
        <item x="3623"/>
        <item x="3622"/>
        <item x="537"/>
        <item x="3621"/>
        <item x="538"/>
        <item x="3620"/>
        <item x="3619"/>
        <item x="539"/>
        <item x="3618"/>
        <item x="540"/>
        <item x="541"/>
        <item x="3617"/>
        <item x="542"/>
        <item x="543"/>
        <item x="544"/>
        <item x="545"/>
        <item x="3616"/>
        <item x="3615"/>
        <item x="546"/>
        <item x="3614"/>
        <item x="3613"/>
        <item x="547"/>
        <item x="3612"/>
        <item x="3611"/>
        <item x="548"/>
        <item x="3610"/>
        <item x="3609"/>
        <item x="3608"/>
        <item x="3607"/>
        <item x="549"/>
        <item x="3606"/>
        <item x="3605"/>
        <item x="3604"/>
        <item x="3603"/>
        <item x="550"/>
        <item x="3602"/>
        <item x="3601"/>
        <item x="551"/>
        <item x="3600"/>
        <item x="3599"/>
        <item x="3598"/>
        <item x="3597"/>
        <item x="3596"/>
        <item x="3595"/>
        <item x="552"/>
        <item x="3594"/>
        <item x="3593"/>
        <item x="3592"/>
        <item x="3591"/>
        <item x="3590"/>
        <item x="3589"/>
        <item x="553"/>
        <item x="3588"/>
        <item x="3587"/>
        <item x="3586"/>
        <item x="3585"/>
        <item x="3584"/>
        <item x="3583"/>
        <item x="3582"/>
        <item x="554"/>
        <item x="555"/>
        <item x="3581"/>
        <item x="3580"/>
        <item x="3579"/>
        <item x="3578"/>
        <item x="3577"/>
        <item x="3576"/>
        <item x="3575"/>
        <item x="3574"/>
        <item x="556"/>
        <item x="3573"/>
        <item x="557"/>
        <item x="3572"/>
        <item x="558"/>
        <item x="3571"/>
        <item x="3570"/>
        <item x="559"/>
        <item x="560"/>
        <item x="3569"/>
        <item x="561"/>
        <item x="3568"/>
        <item x="3567"/>
        <item x="562"/>
        <item x="563"/>
        <item x="3566"/>
        <item x="3565"/>
        <item x="3564"/>
        <item x="564"/>
        <item x="565"/>
        <item x="3563"/>
        <item x="566"/>
        <item x="567"/>
        <item x="3562"/>
        <item x="3561"/>
        <item x="3560"/>
        <item x="3559"/>
        <item x="568"/>
        <item x="569"/>
        <item x="570"/>
        <item x="571"/>
        <item x="572"/>
        <item x="3558"/>
        <item x="573"/>
        <item x="3557"/>
        <item x="3556"/>
        <item x="3555"/>
        <item x="574"/>
        <item x="3554"/>
        <item x="3553"/>
        <item x="575"/>
        <item x="3552"/>
        <item x="576"/>
        <item x="3551"/>
        <item x="3550"/>
        <item x="3549"/>
        <item x="3548"/>
        <item x="3547"/>
        <item x="3546"/>
        <item x="3545"/>
        <item x="3544"/>
        <item x="3543"/>
        <item x="3542"/>
        <item x="3541"/>
        <item x="3540"/>
        <item x="3539"/>
        <item x="3538"/>
        <item x="3537"/>
        <item x="3536"/>
        <item x="3535"/>
        <item x="3534"/>
        <item x="3533"/>
        <item x="3532"/>
        <item x="3531"/>
        <item x="3530"/>
        <item x="3529"/>
        <item x="3528"/>
        <item x="3527"/>
        <item x="3526"/>
        <item x="3525"/>
        <item x="577"/>
        <item x="3524"/>
        <item x="3523"/>
        <item x="3522"/>
        <item x="3521"/>
        <item x="3520"/>
        <item x="3519"/>
        <item x="3518"/>
        <item x="3517"/>
        <item x="3516"/>
        <item x="3515"/>
        <item x="3514"/>
        <item x="3513"/>
        <item x="3512"/>
        <item x="3511"/>
        <item x="3510"/>
        <item x="3509"/>
        <item x="3508"/>
        <item x="3507"/>
        <item x="3506"/>
        <item x="3505"/>
        <item x="3504"/>
        <item x="3503"/>
        <item x="3502"/>
        <item x="3501"/>
        <item x="3500"/>
        <item x="3499"/>
        <item x="3498"/>
        <item x="3497"/>
        <item x="3496"/>
        <item x="3495"/>
        <item x="578"/>
        <item x="3494"/>
        <item x="3493"/>
        <item x="3492"/>
        <item x="3491"/>
        <item x="3490"/>
        <item x="3489"/>
        <item x="3488"/>
        <item x="3487"/>
        <item x="3486"/>
        <item x="3485"/>
        <item x="3484"/>
        <item x="3483"/>
        <item x="3482"/>
        <item x="3481"/>
        <item x="3480"/>
        <item x="3479"/>
        <item x="3478"/>
        <item x="3477"/>
        <item x="3476"/>
        <item x="3475"/>
        <item x="3474"/>
        <item x="3473"/>
        <item x="3472"/>
        <item x="3471"/>
        <item x="3470"/>
        <item x="3469"/>
        <item x="3468"/>
        <item x="579"/>
        <item x="3467"/>
        <item x="3466"/>
        <item x="3465"/>
        <item x="3464"/>
        <item x="580"/>
        <item x="581"/>
        <item x="582"/>
        <item x="3463"/>
        <item x="583"/>
        <item x="3462"/>
        <item x="3461"/>
        <item x="3460"/>
        <item x="3459"/>
        <item x="3458"/>
        <item x="3457"/>
        <item x="3456"/>
        <item x="3455"/>
        <item x="3454"/>
        <item x="584"/>
        <item x="3453"/>
        <item x="3452"/>
        <item x="3451"/>
        <item x="585"/>
        <item x="3450"/>
        <item x="3449"/>
        <item x="3448"/>
        <item x="3447"/>
        <item x="586"/>
        <item x="3446"/>
        <item x="3445"/>
        <item x="587"/>
        <item x="3444"/>
        <item x="3443"/>
        <item x="3442"/>
        <item x="588"/>
        <item x="3441"/>
        <item x="589"/>
        <item x="3440"/>
        <item x="3439"/>
        <item x="3438"/>
        <item x="3437"/>
        <item x="590"/>
        <item x="591"/>
        <item x="592"/>
        <item x="3436"/>
        <item x="3435"/>
        <item x="3434"/>
        <item x="3433"/>
        <item x="3432"/>
        <item x="3431"/>
        <item x="3430"/>
        <item x="3429"/>
        <item x="3428"/>
        <item x="3427"/>
        <item x="3426"/>
        <item x="3425"/>
        <item x="3424"/>
        <item x="3423"/>
        <item x="3422"/>
        <item x="3421"/>
        <item x="3420"/>
        <item x="3419"/>
        <item x="3418"/>
        <item x="3417"/>
        <item x="3416"/>
        <item x="3415"/>
        <item x="3414"/>
        <item x="3413"/>
        <item x="3412"/>
        <item x="3411"/>
        <item x="3410"/>
        <item x="3409"/>
        <item x="3408"/>
        <item x="3407"/>
        <item x="3406"/>
        <item x="3405"/>
        <item x="3404"/>
        <item x="3403"/>
        <item x="3402"/>
        <item x="3401"/>
        <item x="3400"/>
        <item x="3399"/>
        <item x="3398"/>
        <item x="3397"/>
        <item x="3396"/>
        <item x="3395"/>
        <item x="3394"/>
        <item x="3393"/>
        <item x="3392"/>
        <item x="3391"/>
        <item x="3390"/>
        <item x="3389"/>
        <item x="5809"/>
        <item x="3388"/>
        <item x="3387"/>
        <item x="3386"/>
        <item x="3385"/>
        <item x="3384"/>
        <item x="3383"/>
        <item x="3382"/>
        <item x="3381"/>
        <item x="3380"/>
        <item x="3379"/>
        <item x="3378"/>
        <item x="3377"/>
        <item x="3376"/>
        <item x="3375"/>
        <item x="3374"/>
        <item x="3373"/>
        <item x="3372"/>
        <item x="3371"/>
        <item x="3370"/>
        <item x="3369"/>
        <item x="3368"/>
        <item x="3367"/>
        <item x="3366"/>
        <item x="3365"/>
        <item x="3364"/>
        <item x="3363"/>
        <item x="3362"/>
        <item x="3361"/>
        <item x="3360"/>
        <item x="3359"/>
        <item x="3358"/>
        <item x="3357"/>
        <item x="3356"/>
        <item x="3355"/>
        <item x="3354"/>
        <item x="3353"/>
        <item x="3352"/>
        <item x="3351"/>
        <item x="3350"/>
        <item x="3349"/>
        <item x="3348"/>
        <item x="3347"/>
        <item x="3346"/>
        <item x="3345"/>
        <item x="3344"/>
        <item x="3343"/>
        <item x="3342"/>
        <item x="3341"/>
        <item x="3340"/>
        <item x="3339"/>
        <item x="3338"/>
        <item x="3337"/>
        <item x="3336"/>
        <item x="5808"/>
        <item x="3335"/>
        <item x="3334"/>
        <item x="3333"/>
        <item x="3332"/>
        <item x="3331"/>
        <item x="3330"/>
        <item x="3329"/>
        <item x="3328"/>
        <item x="3327"/>
        <item x="3326"/>
        <item x="3325"/>
        <item x="3324"/>
        <item x="3323"/>
        <item x="3322"/>
        <item x="3321"/>
        <item x="3320"/>
        <item x="3319"/>
        <item x="593"/>
        <item x="594"/>
        <item x="3318"/>
        <item x="3317"/>
        <item x="595"/>
        <item x="3316"/>
        <item x="3315"/>
        <item x="596"/>
        <item x="3314"/>
        <item x="597"/>
        <item x="3313"/>
        <item x="3312"/>
        <item x="598"/>
        <item x="3311"/>
        <item x="3310"/>
        <item x="3309"/>
        <item x="3308"/>
        <item x="3307"/>
        <item x="3306"/>
        <item x="3305"/>
        <item x="3304"/>
        <item x="3303"/>
        <item x="3302"/>
        <item x="3301"/>
        <item x="3300"/>
        <item x="3299"/>
        <item x="3298"/>
        <item x="3297"/>
        <item x="3296"/>
        <item x="3295"/>
        <item x="3294"/>
        <item x="3293"/>
        <item x="3292"/>
        <item x="3291"/>
        <item x="3290"/>
        <item x="3289"/>
        <item x="3288"/>
        <item x="3287"/>
        <item x="3286"/>
        <item x="3285"/>
        <item x="3284"/>
        <item x="3283"/>
        <item x="3282"/>
        <item x="3281"/>
        <item x="3280"/>
        <item x="599"/>
        <item x="3279"/>
        <item x="3278"/>
        <item x="600"/>
        <item x="3277"/>
        <item x="601"/>
        <item x="3276"/>
        <item x="602"/>
        <item x="3275"/>
        <item x="603"/>
        <item x="3274"/>
        <item x="3273"/>
        <item x="3272"/>
        <item x="3271"/>
        <item x="3270"/>
        <item x="604"/>
        <item x="3269"/>
        <item x="605"/>
        <item x="606"/>
        <item x="3268"/>
        <item x="3267"/>
        <item x="607"/>
        <item x="608"/>
        <item x="3266"/>
        <item x="3265"/>
        <item x="3264"/>
        <item x="3263"/>
        <item x="3262"/>
        <item x="609"/>
        <item x="3261"/>
        <item x="3260"/>
        <item x="3259"/>
        <item x="3258"/>
        <item x="610"/>
        <item x="611"/>
        <item x="3257"/>
        <item x="3256"/>
        <item x="3255"/>
        <item x="612"/>
        <item x="613"/>
        <item x="614"/>
        <item x="615"/>
        <item x="616"/>
        <item x="3254"/>
        <item x="3253"/>
        <item x="3252"/>
        <item x="3251"/>
        <item x="617"/>
        <item x="618"/>
        <item x="619"/>
        <item x="3250"/>
        <item x="620"/>
        <item x="621"/>
        <item x="622"/>
        <item x="623"/>
        <item x="624"/>
        <item x="625"/>
        <item x="626"/>
        <item x="627"/>
        <item x="3249"/>
        <item x="628"/>
        <item x="629"/>
        <item x="630"/>
        <item x="3248"/>
        <item x="631"/>
        <item x="632"/>
        <item x="633"/>
        <item x="3247"/>
        <item x="3246"/>
        <item x="634"/>
        <item x="635"/>
        <item x="636"/>
        <item x="637"/>
        <item x="638"/>
        <item x="3245"/>
        <item x="639"/>
        <item x="640"/>
        <item x="641"/>
        <item x="3244"/>
        <item x="642"/>
        <item x="643"/>
        <item x="3243"/>
        <item x="3242"/>
        <item x="644"/>
        <item x="645"/>
        <item x="3241"/>
        <item x="3240"/>
        <item x="646"/>
        <item x="3239"/>
        <item x="647"/>
        <item x="3238"/>
        <item x="3237"/>
        <item x="3236"/>
        <item x="648"/>
        <item x="3235"/>
        <item x="3234"/>
        <item x="3233"/>
        <item x="3232"/>
        <item x="3231"/>
        <item x="649"/>
        <item x="3230"/>
        <item x="650"/>
        <item x="651"/>
        <item x="652"/>
        <item x="653"/>
        <item x="654"/>
        <item x="3229"/>
        <item x="655"/>
        <item x="3228"/>
        <item x="3227"/>
        <item x="656"/>
        <item x="3226"/>
        <item x="3225"/>
        <item x="3224"/>
        <item x="3223"/>
        <item x="657"/>
        <item x="3222"/>
        <item x="3221"/>
        <item x="3220"/>
        <item x="658"/>
        <item x="3219"/>
        <item x="3218"/>
        <item x="3217"/>
        <item x="659"/>
        <item x="3216"/>
        <item x="3215"/>
        <item x="660"/>
        <item x="3214"/>
        <item x="3213"/>
        <item x="661"/>
        <item x="3212"/>
        <item x="662"/>
        <item x="663"/>
        <item x="664"/>
        <item x="3211"/>
        <item x="3210"/>
        <item x="665"/>
        <item x="666"/>
        <item x="3209"/>
        <item x="667"/>
        <item x="668"/>
        <item x="669"/>
        <item x="670"/>
        <item x="3208"/>
        <item x="671"/>
        <item x="672"/>
        <item x="3207"/>
        <item x="3206"/>
        <item x="673"/>
        <item x="674"/>
        <item x="675"/>
        <item x="676"/>
        <item x="3205"/>
        <item x="677"/>
        <item x="678"/>
        <item x="3204"/>
        <item x="3203"/>
        <item x="679"/>
        <item x="680"/>
        <item x="681"/>
        <item x="682"/>
        <item x="3202"/>
        <item x="683"/>
        <item x="684"/>
        <item x="685"/>
        <item x="3201"/>
        <item x="686"/>
        <item x="3200"/>
        <item x="3199"/>
        <item x="3198"/>
        <item x="3197"/>
        <item x="3196"/>
        <item x="3195"/>
        <item x="3194"/>
        <item x="3193"/>
        <item x="3192"/>
        <item x="687"/>
        <item x="688"/>
        <item x="3191"/>
        <item x="3190"/>
        <item x="689"/>
        <item x="690"/>
        <item x="3189"/>
        <item x="691"/>
        <item x="3188"/>
        <item x="3187"/>
        <item x="3186"/>
        <item x="3185"/>
        <item x="692"/>
        <item x="3184"/>
        <item x="693"/>
        <item x="694"/>
        <item x="3183"/>
        <item x="3182"/>
        <item x="3181"/>
        <item x="3180"/>
        <item x="695"/>
        <item x="696"/>
        <item x="3179"/>
        <item x="3178"/>
        <item x="3177"/>
        <item x="3176"/>
        <item x="3175"/>
        <item x="3174"/>
        <item x="3173"/>
        <item x="3172"/>
        <item x="3171"/>
        <item x="3170"/>
        <item x="3169"/>
        <item x="3168"/>
        <item x="3167"/>
        <item x="3166"/>
        <item x="3165"/>
        <item x="3164"/>
        <item x="3163"/>
        <item x="3162"/>
        <item x="3161"/>
        <item x="3160"/>
        <item x="3159"/>
        <item x="3158"/>
        <item x="3157"/>
        <item x="3156"/>
        <item x="3155"/>
        <item x="3154"/>
        <item x="3153"/>
        <item x="697"/>
        <item x="3152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3151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3150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3149"/>
        <item x="803"/>
        <item x="804"/>
        <item x="3148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3147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314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3145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3144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3143"/>
        <item x="1001"/>
        <item x="1002"/>
        <item x="1003"/>
        <item x="1004"/>
        <item x="3142"/>
        <item x="1005"/>
        <item x="1006"/>
        <item x="1007"/>
        <item x="1008"/>
        <item x="1009"/>
        <item x="1010"/>
        <item x="1011"/>
        <item x="1012"/>
        <item x="3141"/>
        <item x="1013"/>
        <item x="1014"/>
        <item x="1015"/>
        <item x="1016"/>
        <item x="1017"/>
        <item x="1018"/>
        <item x="1019"/>
        <item x="1020"/>
        <item x="1021"/>
        <item x="1022"/>
        <item x="3140"/>
        <item x="1023"/>
        <item x="3139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3138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3137"/>
        <item x="1125"/>
        <item x="1126"/>
        <item x="1127"/>
        <item x="1128"/>
        <item x="3136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3135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3134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3133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3132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3131"/>
        <item x="1589"/>
        <item x="1590"/>
        <item x="313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3129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3128"/>
        <item x="1641"/>
        <item x="1642"/>
        <item x="1643"/>
        <item x="1644"/>
        <item x="1645"/>
        <item x="1646"/>
        <item x="1647"/>
        <item x="1648"/>
        <item x="1649"/>
        <item x="3127"/>
        <item x="1650"/>
        <item x="1651"/>
        <item x="3126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3125"/>
        <item x="1735"/>
        <item x="1736"/>
        <item x="1737"/>
        <item x="1738"/>
        <item x="3124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3123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3122"/>
        <item x="1820"/>
        <item x="1821"/>
        <item x="1822"/>
        <item x="1823"/>
        <item x="1824"/>
        <item x="1825"/>
        <item x="1826"/>
        <item x="1827"/>
        <item x="1828"/>
        <item x="3121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3120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3119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3118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3117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3116"/>
        <item x="2073"/>
        <item x="2074"/>
        <item x="3115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3114"/>
        <item x="3113"/>
        <item x="3112"/>
        <item x="3111"/>
        <item x="3110"/>
        <item x="3109"/>
        <item x="3108"/>
        <item x="3107"/>
        <item x="3106"/>
        <item x="3105"/>
        <item x="3104"/>
        <item x="3103"/>
        <item x="2204"/>
        <item x="2205"/>
        <item x="2206"/>
        <item x="2207"/>
        <item x="2208"/>
        <item x="2209"/>
        <item x="2210"/>
        <item x="2211"/>
        <item x="2212"/>
        <item x="5845"/>
        <item x="5844"/>
        <item x="5843"/>
        <item x="2213"/>
        <item x="2214"/>
        <item x="2215"/>
        <item x="5842"/>
        <item x="2216"/>
        <item x="2217"/>
        <item x="5841"/>
        <item x="5840"/>
        <item x="2218"/>
        <item x="2219"/>
        <item x="2220"/>
        <item x="2221"/>
        <item x="2222"/>
        <item x="2223"/>
        <item x="5839"/>
        <item x="2224"/>
        <item x="5838"/>
        <item x="5837"/>
        <item x="2225"/>
        <item x="5836"/>
        <item x="5835"/>
        <item x="5834"/>
        <item x="2226"/>
        <item x="2227"/>
        <item x="5833"/>
        <item x="2228"/>
        <item x="5832"/>
        <item x="5831"/>
        <item x="5830"/>
        <item x="2229"/>
        <item x="2230"/>
        <item x="5829"/>
        <item x="5828"/>
        <item x="5827"/>
        <item x="5826"/>
        <item x="5825"/>
        <item x="5824"/>
        <item x="5823"/>
        <item x="5822"/>
        <item x="5821"/>
        <item x="2231"/>
        <item x="5820"/>
        <item x="2232"/>
        <item x="2233"/>
        <item x="2234"/>
        <item x="2235"/>
        <item x="2236"/>
        <item x="2237"/>
        <item x="5847"/>
        <item x="2238"/>
        <item x="2239"/>
        <item x="2240"/>
        <item x="2241"/>
        <item x="5846"/>
      </items>
    </pivotField>
    <pivotField axis="axisRow" dataField="1" showAll="0" defaultSubtotal="0">
      <items count="52">
        <item sd="0" x="10"/>
        <item sd="0" x="29"/>
        <item sd="0" x="38"/>
        <item sd="0" x="31"/>
        <item sd="0" x="27"/>
        <item sd="0" x="36"/>
        <item sd="0" x="45"/>
        <item sd="0" x="9"/>
        <item sd="0" x="5"/>
        <item sd="0" x="32"/>
        <item sd="0" x="4"/>
        <item sd="0" x="3"/>
        <item sd="0" x="19"/>
        <item sd="0" x="18"/>
        <item sd="0" x="20"/>
        <item sd="0" x="26"/>
        <item sd="0" x="22"/>
        <item sd="0" x="48"/>
        <item sd="0" x="2"/>
        <item sd="0" x="17"/>
        <item sd="0" x="16"/>
        <item sd="0" x="21"/>
        <item sd="0" x="14"/>
        <item sd="0" x="46"/>
        <item sd="0" x="25"/>
        <item sd="0" x="49"/>
        <item sd="0" x="40"/>
        <item sd="0" x="15"/>
        <item sd="0" x="8"/>
        <item sd="0" x="0"/>
        <item sd="0" x="50"/>
        <item sd="0" x="35"/>
        <item sd="0" x="1"/>
        <item sd="0" x="44"/>
        <item sd="0" x="34"/>
        <item sd="0" x="13"/>
        <item sd="0" x="7"/>
        <item sd="0" x="37"/>
        <item sd="0" x="12"/>
        <item sd="0" x="24"/>
        <item sd="0" x="47"/>
        <item sd="0" x="39"/>
        <item sd="0" x="30"/>
        <item sd="0" x="28"/>
        <item sd="0" x="11"/>
        <item sd="0" x="23"/>
        <item sd="0" x="42"/>
        <item sd="0" x="41"/>
        <item sd="0" x="51"/>
        <item sd="0" x="6"/>
        <item sd="0" x="33"/>
        <item sd="0" x="43"/>
      </items>
    </pivotField>
    <pivotField dataField="1"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axis="axisRow" showAll="0" defaultSubtotal="0">
      <items count="13">
        <item h="1" x="0"/>
        <item h="1" x="1"/>
        <item h="1" x="7"/>
        <item h="1" x="6"/>
        <item h="1" x="9"/>
        <item h="1" x="2"/>
        <item h="1" x="8"/>
        <item h="1" x="10"/>
        <item x="5"/>
        <item h="1" x="4"/>
        <item h="1" x="3"/>
        <item h="1" x="12"/>
        <item h="1" sd="0" x="11"/>
      </items>
    </pivotField>
    <pivotField showAll="0" defaultSubtotal="0"/>
  </pivotFields>
  <rowFields count="3">
    <field x="13"/>
    <field x="2"/>
    <field x="1"/>
  </rowFields>
  <rowItems count="4">
    <i>
      <x v="8"/>
    </i>
    <i r="1">
      <x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ount of Certification Level for (2) from Compliance report" fld="2" subtotal="count" baseField="1" baseItem="0"/>
    <dataField name="Sum of Megawatt-Hours for (SUM 2A-2E) from Compliance Report" fld="7" baseField="0" baseItem="0"/>
    <dataField name="Average of Certification Level adjustment for (2) from Compliance report" fld="3" subtotal="average" baseField="13" baseItem="0"/>
    <dataField name="Average of Emission Level for (2) from Compliance report" fld="4" subtotal="average" baseField="13" baseItem="0"/>
    <dataField name="Average of Megawatt-Hours for (SUM 2A-2E) from Compliance Report2" fld="7" subtotal="average" baseField="2" baseItem="0"/>
    <dataField name="Sum of Weighted Megawatt Hours for (SUM 2A-2E) from Compliance Report" fld="10" baseField="0" baseItem="0"/>
  </dataFields>
  <formats count="6">
    <format dxfId="0">
      <pivotArea field="13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field="13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field="13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X94"/>
  <sheetViews>
    <sheetView showGridLines="0" tabSelected="1" zoomScale="90" zoomScaleNormal="90" workbookViewId="0">
      <selection activeCell="Z35" sqref="Z35"/>
    </sheetView>
  </sheetViews>
  <sheetFormatPr defaultRowHeight="12.75" x14ac:dyDescent="0.2"/>
  <cols>
    <col min="1" max="1" width="2.85546875" style="1" customWidth="1"/>
    <col min="2" max="2" width="11.5703125" style="1" customWidth="1"/>
    <col min="3" max="3" width="15" style="1" customWidth="1"/>
    <col min="4" max="4" width="15" style="1" bestFit="1" customWidth="1"/>
    <col min="5" max="5" width="10.7109375" style="1" customWidth="1"/>
    <col min="6" max="6" width="12.140625" style="1" customWidth="1"/>
    <col min="7" max="7" width="16.5703125" style="1" customWidth="1"/>
    <col min="8" max="8" width="22.140625" style="1" customWidth="1"/>
    <col min="9" max="9" width="16.140625" style="1" customWidth="1"/>
    <col min="10" max="12" width="11.85546875" style="1" customWidth="1"/>
    <col min="13" max="13" width="15" style="1" hidden="1" customWidth="1"/>
    <col min="14" max="15" width="0" style="1" hidden="1" customWidth="1"/>
    <col min="16" max="16" width="23.28515625" style="1" hidden="1" customWidth="1"/>
    <col min="17" max="17" width="26" style="1" hidden="1" customWidth="1"/>
    <col min="18" max="18" width="26.85546875" style="1" hidden="1" customWidth="1"/>
    <col min="19" max="19" width="23" style="1" hidden="1" customWidth="1"/>
    <col min="20" max="20" width="23.5703125" style="1" hidden="1" customWidth="1"/>
    <col min="21" max="21" width="26.85546875" style="1" hidden="1" customWidth="1"/>
    <col min="22" max="23" width="27.7109375" style="1" hidden="1" customWidth="1"/>
    <col min="24" max="24" width="10.5703125" style="1" hidden="1" customWidth="1"/>
    <col min="25" max="107" width="10.5703125" style="1" bestFit="1" customWidth="1"/>
    <col min="108" max="108" width="10.42578125" style="1" bestFit="1" customWidth="1"/>
    <col min="109" max="113" width="8.140625" style="1" customWidth="1"/>
    <col min="114" max="114" width="10.5703125" style="1" bestFit="1" customWidth="1"/>
    <col min="115" max="125" width="9.5703125" style="1" bestFit="1" customWidth="1"/>
    <col min="126" max="126" width="8.5703125" style="1" customWidth="1"/>
    <col min="127" max="138" width="9.5703125" style="1" bestFit="1" customWidth="1"/>
    <col min="139" max="139" width="8.5703125" style="1" customWidth="1"/>
    <col min="140" max="145" width="9.5703125" style="1" bestFit="1" customWidth="1"/>
    <col min="146" max="146" width="7.5703125" style="1" customWidth="1"/>
    <col min="147" max="147" width="10.5703125" style="1" bestFit="1" customWidth="1"/>
    <col min="148" max="148" width="9.5703125" style="1" bestFit="1" customWidth="1"/>
    <col min="149" max="154" width="10.5703125" style="1" bestFit="1" customWidth="1"/>
    <col min="155" max="155" width="9.5703125" style="1" bestFit="1" customWidth="1"/>
    <col min="156" max="166" width="10.5703125" style="1" bestFit="1" customWidth="1"/>
    <col min="167" max="167" width="9.5703125" style="1" bestFit="1" customWidth="1"/>
    <col min="168" max="168" width="8.5703125" style="1" customWidth="1"/>
    <col min="169" max="169" width="9.5703125" style="1" bestFit="1" customWidth="1"/>
    <col min="170" max="170" width="8.5703125" style="1" customWidth="1"/>
    <col min="171" max="177" width="9.5703125" style="1" bestFit="1" customWidth="1"/>
    <col min="178" max="178" width="8.5703125" style="1" customWidth="1"/>
    <col min="179" max="180" width="9.5703125" style="1" bestFit="1" customWidth="1"/>
    <col min="181" max="181" width="8.5703125" style="1" customWidth="1"/>
    <col min="182" max="182" width="9.5703125" style="1" bestFit="1" customWidth="1"/>
    <col min="183" max="183" width="10.5703125" style="1" bestFit="1" customWidth="1"/>
    <col min="184" max="184" width="9.5703125" style="1" bestFit="1" customWidth="1"/>
    <col min="185" max="185" width="10.5703125" style="1" bestFit="1" customWidth="1"/>
    <col min="186" max="186" width="9.5703125" style="1" bestFit="1" customWidth="1"/>
    <col min="187" max="187" width="10.5703125" style="1" bestFit="1" customWidth="1"/>
    <col min="188" max="191" width="9.5703125" style="1" bestFit="1" customWidth="1"/>
    <col min="192" max="194" width="10.5703125" style="1" bestFit="1" customWidth="1"/>
    <col min="195" max="196" width="9.5703125" style="1" bestFit="1" customWidth="1"/>
    <col min="197" max="205" width="10.5703125" style="1" bestFit="1" customWidth="1"/>
    <col min="206" max="206" width="9.5703125" style="1" bestFit="1" customWidth="1"/>
    <col min="207" max="210" width="10.5703125" style="1" bestFit="1" customWidth="1"/>
    <col min="211" max="211" width="8.5703125" style="1" customWidth="1"/>
    <col min="212" max="212" width="10.5703125" style="1" bestFit="1" customWidth="1"/>
    <col min="213" max="213" width="9.5703125" style="1" bestFit="1" customWidth="1"/>
    <col min="214" max="217" width="10.5703125" style="1" bestFit="1" customWidth="1"/>
    <col min="218" max="219" width="9.5703125" style="1" bestFit="1" customWidth="1"/>
    <col min="220" max="220" width="10.5703125" style="1" bestFit="1" customWidth="1"/>
    <col min="221" max="225" width="9.5703125" style="1" bestFit="1" customWidth="1"/>
    <col min="226" max="226" width="7.5703125" style="1" customWidth="1"/>
    <col min="227" max="227" width="9.5703125" style="1" bestFit="1" customWidth="1"/>
    <col min="228" max="228" width="10.5703125" style="1" bestFit="1" customWidth="1"/>
    <col min="229" max="229" width="9.5703125" style="1" bestFit="1" customWidth="1"/>
    <col min="230" max="239" width="10.5703125" style="1" bestFit="1" customWidth="1"/>
    <col min="240" max="240" width="9.5703125" style="1" bestFit="1" customWidth="1"/>
    <col min="241" max="262" width="10.5703125" style="1" bestFit="1" customWidth="1"/>
    <col min="263" max="263" width="9.5703125" style="1" bestFit="1" customWidth="1"/>
    <col min="264" max="280" width="10.5703125" style="1" bestFit="1" customWidth="1"/>
    <col min="281" max="281" width="9.5703125" style="1" bestFit="1" customWidth="1"/>
    <col min="282" max="285" width="10.5703125" style="1" bestFit="1" customWidth="1"/>
    <col min="286" max="286" width="9.5703125" style="1" bestFit="1" customWidth="1"/>
    <col min="287" max="296" width="10.5703125" style="1" bestFit="1" customWidth="1"/>
    <col min="297" max="297" width="9.5703125" style="1" bestFit="1" customWidth="1"/>
    <col min="298" max="301" width="10.5703125" style="1" bestFit="1" customWidth="1"/>
    <col min="302" max="308" width="9.5703125" style="1" bestFit="1" customWidth="1"/>
    <col min="309" max="309" width="7.5703125" style="1" customWidth="1"/>
    <col min="310" max="310" width="9.5703125" style="1" bestFit="1" customWidth="1"/>
    <col min="311" max="311" width="8.5703125" style="1" customWidth="1"/>
    <col min="312" max="314" width="9.5703125" style="1" bestFit="1" customWidth="1"/>
    <col min="315" max="315" width="8.5703125" style="1" customWidth="1"/>
    <col min="316" max="318" width="9.5703125" style="1" bestFit="1" customWidth="1"/>
    <col min="319" max="319" width="7.5703125" style="1" customWidth="1"/>
    <col min="320" max="320" width="9.5703125" style="1" bestFit="1" customWidth="1"/>
    <col min="321" max="322" width="8.5703125" style="1" customWidth="1"/>
    <col min="323" max="323" width="9.5703125" style="1" bestFit="1" customWidth="1"/>
    <col min="324" max="326" width="10.5703125" style="1" bestFit="1" customWidth="1"/>
    <col min="327" max="327" width="8.5703125" style="1" customWidth="1"/>
    <col min="328" max="328" width="9.5703125" style="1" bestFit="1" customWidth="1"/>
    <col min="329" max="331" width="10.5703125" style="1" bestFit="1" customWidth="1"/>
    <col min="332" max="332" width="9.5703125" style="1" bestFit="1" customWidth="1"/>
    <col min="333" max="335" width="10.5703125" style="1" bestFit="1" customWidth="1"/>
    <col min="336" max="336" width="9.5703125" style="1" bestFit="1" customWidth="1"/>
    <col min="337" max="340" width="10.5703125" style="1" bestFit="1" customWidth="1"/>
    <col min="341" max="341" width="9.5703125" style="1" bestFit="1" customWidth="1"/>
    <col min="342" max="352" width="10.5703125" style="1" bestFit="1" customWidth="1"/>
    <col min="353" max="353" width="8.5703125" style="1" customWidth="1"/>
    <col min="354" max="355" width="10.5703125" style="1" bestFit="1" customWidth="1"/>
    <col min="356" max="356" width="9.5703125" style="1" bestFit="1" customWidth="1"/>
    <col min="357" max="361" width="10.5703125" style="1" bestFit="1" customWidth="1"/>
    <col min="362" max="363" width="9.5703125" style="1" bestFit="1" customWidth="1"/>
    <col min="364" max="366" width="10.5703125" style="1" bestFit="1" customWidth="1"/>
    <col min="367" max="375" width="9.5703125" style="1" bestFit="1" customWidth="1"/>
    <col min="376" max="378" width="10.5703125" style="1" bestFit="1" customWidth="1"/>
    <col min="379" max="379" width="8.5703125" style="1" customWidth="1"/>
    <col min="380" max="380" width="9.5703125" style="1" bestFit="1" customWidth="1"/>
    <col min="381" max="385" width="10.5703125" style="1" bestFit="1" customWidth="1"/>
    <col min="386" max="386" width="9.5703125" style="1" bestFit="1" customWidth="1"/>
    <col min="387" max="388" width="10.5703125" style="1" bestFit="1" customWidth="1"/>
    <col min="389" max="391" width="9.5703125" style="1" bestFit="1" customWidth="1"/>
    <col min="392" max="395" width="10.5703125" style="1" bestFit="1" customWidth="1"/>
    <col min="396" max="396" width="8.5703125" style="1" customWidth="1"/>
    <col min="397" max="397" width="9.5703125" style="1" bestFit="1" customWidth="1"/>
    <col min="398" max="398" width="8.5703125" style="1" customWidth="1"/>
    <col min="399" max="408" width="9.5703125" style="1" bestFit="1" customWidth="1"/>
    <col min="409" max="426" width="9.140625" style="1"/>
    <col min="427" max="428" width="10.7109375" style="1" bestFit="1" customWidth="1"/>
    <col min="429" max="429" width="11" style="1" bestFit="1" customWidth="1"/>
    <col min="430" max="436" width="10.5703125" style="1" bestFit="1" customWidth="1"/>
    <col min="437" max="458" width="9.42578125" style="1" bestFit="1" customWidth="1"/>
    <col min="459" max="468" width="11" style="1" bestFit="1" customWidth="1"/>
    <col min="469" max="469" width="10.42578125" style="1" bestFit="1" customWidth="1"/>
    <col min="470" max="873" width="8.140625" style="1" customWidth="1"/>
    <col min="874" max="877" width="7.140625" style="1" customWidth="1"/>
    <col min="878" max="1146" width="8.140625" style="1" customWidth="1"/>
    <col min="1147" max="1147" width="7.140625" style="1" customWidth="1"/>
    <col min="1148" max="2657" width="8.140625" style="1" customWidth="1"/>
    <col min="2658" max="2658" width="7.140625" style="1" customWidth="1"/>
    <col min="2659" max="2685" width="8.140625" style="1" customWidth="1"/>
    <col min="2686" max="2686" width="7.140625" style="1" customWidth="1"/>
    <col min="2687" max="2791" width="8.140625" style="1" customWidth="1"/>
    <col min="2792" max="2792" width="7.140625" style="1" customWidth="1"/>
    <col min="2793" max="2834" width="8.140625" style="1" customWidth="1"/>
    <col min="2835" max="2835" width="7.140625" style="1" customWidth="1"/>
    <col min="2836" max="2859" width="8.140625" style="1" customWidth="1"/>
    <col min="2860" max="2860" width="7.140625" style="1" customWidth="1"/>
    <col min="2861" max="2988" width="8.140625" style="1" customWidth="1"/>
    <col min="2989" max="2989" width="7.140625" style="1" customWidth="1"/>
    <col min="2990" max="3055" width="8.140625" style="1" customWidth="1"/>
    <col min="3056" max="3056" width="7.140625" style="1" customWidth="1"/>
    <col min="3057" max="3179" width="8.140625" style="1" customWidth="1"/>
    <col min="3180" max="3180" width="7.140625" style="1" customWidth="1"/>
    <col min="3181" max="3229" width="8.140625" style="1" customWidth="1"/>
    <col min="3230" max="3230" width="7.140625" style="1" customWidth="1"/>
    <col min="3231" max="3421" width="8.140625" style="1" customWidth="1"/>
    <col min="3422" max="3422" width="7.140625" style="1" customWidth="1"/>
    <col min="3423" max="3438" width="8.140625" style="1" customWidth="1"/>
    <col min="3439" max="3439" width="7.140625" style="1" customWidth="1"/>
    <col min="3440" max="3488" width="8.140625" style="1" customWidth="1"/>
    <col min="3489" max="3489" width="7.140625" style="1" customWidth="1"/>
    <col min="3490" max="3556" width="8.140625" style="1" customWidth="1"/>
    <col min="3557" max="3557" width="7.140625" style="1" customWidth="1"/>
    <col min="3558" max="3899" width="8.140625" style="1" customWidth="1"/>
    <col min="3900" max="3900" width="7.140625" style="1" customWidth="1"/>
    <col min="3901" max="3953" width="8.140625" style="1" customWidth="1"/>
    <col min="3954" max="3954" width="7.140625" style="1" customWidth="1"/>
    <col min="3955" max="4881" width="8.140625" style="1" customWidth="1"/>
    <col min="4882" max="4882" width="7.140625" style="1" customWidth="1"/>
    <col min="4883" max="5807" width="8.140625" style="1" customWidth="1"/>
    <col min="5808" max="5858" width="9.28515625" style="1" bestFit="1" customWidth="1"/>
    <col min="5859" max="5864" width="8.28515625" style="1" customWidth="1"/>
    <col min="5865" max="5865" width="11.7109375" style="1" bestFit="1" customWidth="1"/>
    <col min="5866" max="16384" width="9.140625" style="1"/>
  </cols>
  <sheetData>
    <row r="2" spans="2:22" ht="42.75" x14ac:dyDescent="0.2">
      <c r="B2" s="166" t="s">
        <v>36</v>
      </c>
      <c r="C2" s="165" t="s">
        <v>35</v>
      </c>
      <c r="D2" s="165" t="s">
        <v>34</v>
      </c>
      <c r="E2" s="165" t="s">
        <v>33</v>
      </c>
      <c r="F2" s="165" t="s">
        <v>32</v>
      </c>
      <c r="G2" s="165" t="s">
        <v>31</v>
      </c>
      <c r="H2" s="165" t="s">
        <v>30</v>
      </c>
      <c r="I2" s="165" t="s">
        <v>29</v>
      </c>
      <c r="J2" s="165" t="s">
        <v>28</v>
      </c>
      <c r="K2" s="165" t="s">
        <v>27</v>
      </c>
      <c r="L2" s="165" t="s">
        <v>26</v>
      </c>
      <c r="P2" s="164" t="s">
        <v>25</v>
      </c>
      <c r="Q2" s="164" t="s">
        <v>24</v>
      </c>
      <c r="R2" s="164" t="s">
        <v>23</v>
      </c>
      <c r="S2" s="164" t="s">
        <v>22</v>
      </c>
      <c r="T2" s="164" t="s">
        <v>21</v>
      </c>
      <c r="U2" s="164" t="s">
        <v>20</v>
      </c>
      <c r="V2" s="164" t="s">
        <v>19</v>
      </c>
    </row>
    <row r="3" spans="2:22" x14ac:dyDescent="0.2">
      <c r="B3" s="162">
        <v>1</v>
      </c>
      <c r="C3" s="159">
        <v>100</v>
      </c>
      <c r="D3" s="159">
        <v>3484.755900000001</v>
      </c>
      <c r="E3" s="163">
        <v>1.1000000000000001</v>
      </c>
      <c r="F3" s="163">
        <v>3.3000000000000231E-2</v>
      </c>
      <c r="G3" s="163">
        <v>1.0669999999999973</v>
      </c>
      <c r="H3" s="159">
        <v>34.847559000000011</v>
      </c>
      <c r="I3" s="159">
        <v>3718.2345453000003</v>
      </c>
      <c r="J3" s="150">
        <v>4</v>
      </c>
      <c r="K3" s="149">
        <f>D5/$D$87</f>
        <v>2.0496908631229147E-2</v>
      </c>
      <c r="L3" s="149">
        <f>C5/$C$87</f>
        <v>1.7118644067796611E-2</v>
      </c>
      <c r="P3" s="145" t="s">
        <v>18</v>
      </c>
      <c r="Q3" s="144"/>
      <c r="R3" s="144"/>
      <c r="S3" s="144"/>
      <c r="T3" s="144"/>
      <c r="U3" s="144"/>
      <c r="V3" s="144"/>
    </row>
    <row r="4" spans="2:22" x14ac:dyDescent="0.2">
      <c r="B4" s="162">
        <v>2</v>
      </c>
      <c r="C4" s="159">
        <v>1</v>
      </c>
      <c r="D4" s="159">
        <v>3.06</v>
      </c>
      <c r="E4" s="161">
        <v>1.3</v>
      </c>
      <c r="F4" s="161">
        <v>3.9000000000000146E-2</v>
      </c>
      <c r="G4" s="161">
        <v>1.2609999999999999</v>
      </c>
      <c r="H4" s="160">
        <v>3.06</v>
      </c>
      <c r="I4" s="159">
        <v>3.85866</v>
      </c>
      <c r="J4" s="150"/>
      <c r="K4" s="149"/>
      <c r="L4" s="149"/>
      <c r="P4" s="148">
        <v>1.1000000000000001</v>
      </c>
      <c r="Q4" s="144">
        <v>100</v>
      </c>
      <c r="R4" s="144">
        <v>3484.755900000001</v>
      </c>
      <c r="S4" s="144">
        <v>3.3000000000000231E-2</v>
      </c>
      <c r="T4" s="144">
        <v>1.0669999999999973</v>
      </c>
      <c r="U4" s="144">
        <v>34.847559000000011</v>
      </c>
      <c r="V4" s="144">
        <v>3718.2345453000003</v>
      </c>
    </row>
    <row r="5" spans="2:22" x14ac:dyDescent="0.2">
      <c r="B5" s="158" t="s">
        <v>5</v>
      </c>
      <c r="C5" s="157">
        <f>SUM(C3:C4)</f>
        <v>101</v>
      </c>
      <c r="D5" s="156">
        <f>SUM(D3:D4)</f>
        <v>3487.815900000001</v>
      </c>
      <c r="E5" s="155"/>
      <c r="F5" s="154"/>
      <c r="G5" s="153"/>
      <c r="H5" s="152"/>
      <c r="I5" s="151">
        <f>SUM(I3:I4)</f>
        <v>3722.0932053000001</v>
      </c>
      <c r="J5" s="150"/>
      <c r="K5" s="149"/>
      <c r="L5" s="149"/>
      <c r="M5" s="1">
        <f>I5/D5</f>
        <v>1.067170203937656</v>
      </c>
      <c r="N5" s="1">
        <f>I5/$D$87</f>
        <v>2.187369016408031E-2</v>
      </c>
      <c r="P5" s="148">
        <v>1.3</v>
      </c>
      <c r="Q5" s="144">
        <v>1</v>
      </c>
      <c r="R5" s="144">
        <v>3.06</v>
      </c>
      <c r="S5" s="144">
        <v>3.9000000000000146E-2</v>
      </c>
      <c r="T5" s="144">
        <v>1.2609999999999999</v>
      </c>
      <c r="U5" s="144">
        <v>3.06</v>
      </c>
      <c r="V5" s="144">
        <v>3.85866</v>
      </c>
    </row>
    <row r="6" spans="2:22" x14ac:dyDescent="0.2">
      <c r="B6" s="143">
        <v>3</v>
      </c>
      <c r="C6" s="140">
        <v>1</v>
      </c>
      <c r="D6" s="140">
        <v>4.72</v>
      </c>
      <c r="E6" s="147">
        <v>2.1</v>
      </c>
      <c r="F6" s="147">
        <v>0.14850000000000008</v>
      </c>
      <c r="G6" s="147">
        <v>1.9515</v>
      </c>
      <c r="H6" s="146">
        <v>4.72</v>
      </c>
      <c r="I6" s="140">
        <v>9.211079999999999</v>
      </c>
      <c r="J6" s="132" t="s">
        <v>17</v>
      </c>
      <c r="K6" s="131">
        <f>D8/$D$87</f>
        <v>2.0464569642664177E-2</v>
      </c>
      <c r="L6" s="131">
        <f>C8/$C$87</f>
        <v>7.4576271186440682E-3</v>
      </c>
      <c r="P6" s="145" t="s">
        <v>16</v>
      </c>
      <c r="Q6" s="144">
        <v>101</v>
      </c>
      <c r="R6" s="144">
        <v>3487.815900000001</v>
      </c>
      <c r="S6" s="144">
        <v>3.305940594059429E-2</v>
      </c>
      <c r="T6" s="144">
        <v>1.068920792079205</v>
      </c>
      <c r="U6" s="144">
        <v>34.532830693069315</v>
      </c>
      <c r="V6" s="144">
        <v>3722.0932053000001</v>
      </c>
    </row>
    <row r="7" spans="2:22" x14ac:dyDescent="0.2">
      <c r="B7" s="143">
        <v>4</v>
      </c>
      <c r="C7" s="140">
        <v>43</v>
      </c>
      <c r="D7" s="140">
        <v>3477.5929999999998</v>
      </c>
      <c r="E7" s="142">
        <v>2.8</v>
      </c>
      <c r="F7" s="142">
        <v>0.16799999999999951</v>
      </c>
      <c r="G7" s="142">
        <v>2.6320000000000019</v>
      </c>
      <c r="H7" s="141">
        <v>80.874255813953482</v>
      </c>
      <c r="I7" s="140">
        <v>9153.0247760000002</v>
      </c>
      <c r="J7" s="132"/>
      <c r="K7" s="131"/>
      <c r="L7" s="131"/>
    </row>
    <row r="8" spans="2:22" x14ac:dyDescent="0.2">
      <c r="B8" s="139" t="s">
        <v>5</v>
      </c>
      <c r="C8" s="138">
        <f>SUM(C6:C7)</f>
        <v>44</v>
      </c>
      <c r="D8" s="137">
        <f>SUM(D6:D7)</f>
        <v>3482.3129999999996</v>
      </c>
      <c r="E8" s="136"/>
      <c r="F8" s="135"/>
      <c r="G8" s="135"/>
      <c r="H8" s="134"/>
      <c r="I8" s="133">
        <f>SUM(I6:I7)</f>
        <v>9162.2358559999993</v>
      </c>
      <c r="J8" s="132"/>
      <c r="K8" s="131"/>
      <c r="L8" s="131"/>
      <c r="M8" s="1">
        <f>I8/D8</f>
        <v>2.6310776360424812</v>
      </c>
      <c r="N8" s="1">
        <f>I8/$D$87</f>
        <v>5.3843871518047585E-2</v>
      </c>
    </row>
    <row r="9" spans="2:22" x14ac:dyDescent="0.2">
      <c r="B9" s="127">
        <v>5</v>
      </c>
      <c r="C9" s="124">
        <v>2</v>
      </c>
      <c r="D9" s="124">
        <v>9.44</v>
      </c>
      <c r="E9" s="130">
        <v>1.2</v>
      </c>
      <c r="F9" s="130">
        <v>0.14849999999999985</v>
      </c>
      <c r="G9" s="130">
        <v>1.0515000000000001</v>
      </c>
      <c r="H9" s="129">
        <v>4.72</v>
      </c>
      <c r="I9" s="124">
        <v>9.9261600000000012</v>
      </c>
      <c r="J9" s="116">
        <v>3</v>
      </c>
      <c r="K9" s="115">
        <f>D19/$D$87</f>
        <v>0.27539203489683212</v>
      </c>
      <c r="L9" s="115">
        <f>C19/$C$87</f>
        <v>0.13576271186440678</v>
      </c>
    </row>
    <row r="10" spans="2:22" x14ac:dyDescent="0.2">
      <c r="B10" s="127">
        <v>6</v>
      </c>
      <c r="C10" s="124">
        <v>10</v>
      </c>
      <c r="D10" s="124">
        <v>124.22999999999998</v>
      </c>
      <c r="E10" s="128">
        <v>4.2</v>
      </c>
      <c r="F10" s="128">
        <v>0.12600000000000033</v>
      </c>
      <c r="G10" s="128">
        <v>4.073999999999999</v>
      </c>
      <c r="H10" s="124">
        <v>12.422999999999998</v>
      </c>
      <c r="I10" s="124">
        <v>506.11302000000001</v>
      </c>
      <c r="J10" s="116"/>
      <c r="K10" s="115"/>
      <c r="L10" s="115"/>
    </row>
    <row r="11" spans="2:22" x14ac:dyDescent="0.2">
      <c r="B11" s="127">
        <v>7</v>
      </c>
      <c r="C11" s="124">
        <v>19</v>
      </c>
      <c r="D11" s="124">
        <v>160.75000000000006</v>
      </c>
      <c r="E11" s="128">
        <v>4.5</v>
      </c>
      <c r="F11" s="128">
        <v>7.1210526315789599E-2</v>
      </c>
      <c r="G11" s="128">
        <v>4.4287894736842111</v>
      </c>
      <c r="H11" s="124">
        <v>8.4605263157894761</v>
      </c>
      <c r="I11" s="124">
        <v>713.61425999999983</v>
      </c>
      <c r="J11" s="116"/>
      <c r="K11" s="115"/>
      <c r="L11" s="115"/>
    </row>
    <row r="12" spans="2:22" x14ac:dyDescent="0.2">
      <c r="B12" s="127">
        <v>8</v>
      </c>
      <c r="C12" s="124">
        <v>144</v>
      </c>
      <c r="D12" s="124">
        <v>8486.3412000000026</v>
      </c>
      <c r="E12" s="128">
        <v>4.5999999999999996</v>
      </c>
      <c r="F12" s="128">
        <v>0.13364210526315776</v>
      </c>
      <c r="G12" s="128">
        <v>4.4663578947368379</v>
      </c>
      <c r="H12" s="124">
        <v>58.932925000000019</v>
      </c>
      <c r="I12" s="124">
        <v>37871.552279399999</v>
      </c>
      <c r="J12" s="116"/>
      <c r="K12" s="115"/>
      <c r="L12" s="115"/>
    </row>
    <row r="13" spans="2:22" x14ac:dyDescent="0.2">
      <c r="B13" s="127">
        <v>9</v>
      </c>
      <c r="C13" s="124">
        <v>293</v>
      </c>
      <c r="D13" s="124">
        <v>21571.961699999996</v>
      </c>
      <c r="E13" s="128">
        <v>4.9000000000000004</v>
      </c>
      <c r="F13" s="128">
        <v>0.14649829351535748</v>
      </c>
      <c r="G13" s="128">
        <v>4.7535017064846352</v>
      </c>
      <c r="H13" s="124">
        <v>73.624442662116024</v>
      </c>
      <c r="I13" s="124">
        <v>102532.38215009993</v>
      </c>
      <c r="J13" s="116"/>
      <c r="K13" s="115"/>
      <c r="L13" s="115"/>
    </row>
    <row r="14" spans="2:22" x14ac:dyDescent="0.2">
      <c r="B14" s="127">
        <v>10</v>
      </c>
      <c r="C14" s="124">
        <v>12</v>
      </c>
      <c r="D14" s="124">
        <v>103.70999999999998</v>
      </c>
      <c r="E14" s="128">
        <v>4.95</v>
      </c>
      <c r="F14" s="128">
        <v>8.6625000000000174E-2</v>
      </c>
      <c r="G14" s="128">
        <v>4.8633749999999987</v>
      </c>
      <c r="H14" s="124">
        <v>8.6424999999999983</v>
      </c>
      <c r="I14" s="124">
        <v>503.08235999999999</v>
      </c>
      <c r="J14" s="116"/>
      <c r="K14" s="115"/>
      <c r="L14" s="115"/>
    </row>
    <row r="15" spans="2:22" x14ac:dyDescent="0.2">
      <c r="B15" s="127">
        <v>11</v>
      </c>
      <c r="C15" s="124">
        <v>1</v>
      </c>
      <c r="D15" s="124">
        <v>3.06</v>
      </c>
      <c r="E15" s="128">
        <v>5</v>
      </c>
      <c r="F15" s="128">
        <v>0</v>
      </c>
      <c r="G15" s="128">
        <v>5</v>
      </c>
      <c r="H15" s="124">
        <v>3.06</v>
      </c>
      <c r="I15" s="124">
        <v>15.3</v>
      </c>
      <c r="J15" s="116"/>
      <c r="K15" s="115"/>
      <c r="L15" s="115"/>
    </row>
    <row r="16" spans="2:22" x14ac:dyDescent="0.2">
      <c r="B16" s="127">
        <v>12</v>
      </c>
      <c r="C16" s="124">
        <v>33</v>
      </c>
      <c r="D16" s="124">
        <v>1398.6310000000001</v>
      </c>
      <c r="E16" s="128">
        <v>5.0999999999999996</v>
      </c>
      <c r="F16" s="128">
        <v>0.15299999999999958</v>
      </c>
      <c r="G16" s="128">
        <v>4.9470000000000018</v>
      </c>
      <c r="H16" s="124">
        <v>42.38275757575758</v>
      </c>
      <c r="I16" s="124">
        <v>6919.0275570000013</v>
      </c>
      <c r="J16" s="116"/>
      <c r="K16" s="115"/>
      <c r="L16" s="115"/>
    </row>
    <row r="17" spans="2:14" x14ac:dyDescent="0.2">
      <c r="B17" s="127">
        <v>13</v>
      </c>
      <c r="C17" s="124">
        <v>283</v>
      </c>
      <c r="D17" s="124">
        <v>14984.561000000012</v>
      </c>
      <c r="E17" s="128">
        <v>5.3</v>
      </c>
      <c r="F17" s="128">
        <v>0.15840106007067048</v>
      </c>
      <c r="G17" s="128">
        <v>5.1415989399293407</v>
      </c>
      <c r="H17" s="124">
        <v>52.948978798586616</v>
      </c>
      <c r="I17" s="124">
        <v>77036.496795999978</v>
      </c>
      <c r="J17" s="116"/>
      <c r="K17" s="115"/>
      <c r="L17" s="115"/>
    </row>
    <row r="18" spans="2:14" x14ac:dyDescent="0.2">
      <c r="B18" s="127">
        <v>14</v>
      </c>
      <c r="C18" s="124">
        <v>4</v>
      </c>
      <c r="D18" s="124">
        <v>18.855799999999999</v>
      </c>
      <c r="E18" s="126">
        <v>5.5</v>
      </c>
      <c r="F18" s="126">
        <v>0.1608750000000001</v>
      </c>
      <c r="G18" s="126">
        <v>5.3391249999999992</v>
      </c>
      <c r="H18" s="125">
        <v>4.7139499999999996</v>
      </c>
      <c r="I18" s="124">
        <v>101.13214099999999</v>
      </c>
      <c r="J18" s="116"/>
      <c r="K18" s="115"/>
      <c r="L18" s="115"/>
    </row>
    <row r="19" spans="2:14" x14ac:dyDescent="0.2">
      <c r="B19" s="123" t="s">
        <v>5</v>
      </c>
      <c r="C19" s="122">
        <f>SUM(C9:C18)</f>
        <v>801</v>
      </c>
      <c r="D19" s="121">
        <f>SUM(D9:D18)</f>
        <v>46861.540700000012</v>
      </c>
      <c r="E19" s="120"/>
      <c r="F19" s="119"/>
      <c r="G19" s="119"/>
      <c r="H19" s="118"/>
      <c r="I19" s="117">
        <f>SUM(I9:I18)</f>
        <v>226208.62672349991</v>
      </c>
      <c r="J19" s="116"/>
      <c r="K19" s="115"/>
      <c r="L19" s="115"/>
      <c r="M19" s="1">
        <f>(I19)/(D19)</f>
        <v>4.8271700704774281</v>
      </c>
      <c r="N19" s="1">
        <f>I19/$D$87</f>
        <v>1.3293641885018634</v>
      </c>
    </row>
    <row r="20" spans="2:14" ht="15" x14ac:dyDescent="0.25">
      <c r="B20" s="110">
        <v>15</v>
      </c>
      <c r="C20" s="107">
        <v>2</v>
      </c>
      <c r="D20" s="107">
        <v>17.8</v>
      </c>
      <c r="E20" s="114">
        <v>4.5</v>
      </c>
      <c r="F20" s="114">
        <v>7.5000000000000178E-2</v>
      </c>
      <c r="G20" s="114">
        <v>4.4249999999999998</v>
      </c>
      <c r="H20" s="113">
        <v>8.9</v>
      </c>
      <c r="I20" s="107">
        <v>79.43249999999999</v>
      </c>
      <c r="J20" s="99">
        <v>2</v>
      </c>
      <c r="K20" s="98">
        <f>D30/$D$87</f>
        <v>0.32295312683191046</v>
      </c>
      <c r="L20" s="98">
        <f>C30/$C$87</f>
        <v>0.23932203389830509</v>
      </c>
      <c r="M20" s="112" t="s">
        <v>15</v>
      </c>
    </row>
    <row r="21" spans="2:14" x14ac:dyDescent="0.2">
      <c r="B21" s="110">
        <v>16</v>
      </c>
      <c r="C21" s="107">
        <v>222</v>
      </c>
      <c r="D21" s="107">
        <v>8635.9225000000042</v>
      </c>
      <c r="E21" s="111">
        <v>4.5999999999999996</v>
      </c>
      <c r="F21" s="111">
        <v>6.7236966824644445E-2</v>
      </c>
      <c r="G21" s="111">
        <v>4.5327630331753568</v>
      </c>
      <c r="H21" s="107">
        <v>38.900551801801818</v>
      </c>
      <c r="I21" s="107">
        <v>39055.521528400008</v>
      </c>
      <c r="J21" s="99"/>
      <c r="K21" s="98"/>
      <c r="L21" s="98"/>
    </row>
    <row r="22" spans="2:14" x14ac:dyDescent="0.2">
      <c r="B22" s="110">
        <v>17</v>
      </c>
      <c r="C22" s="107">
        <v>248</v>
      </c>
      <c r="D22" s="107">
        <v>12365.642399999995</v>
      </c>
      <c r="E22" s="111">
        <v>4.9000000000000004</v>
      </c>
      <c r="F22" s="111">
        <v>0.10079878048780466</v>
      </c>
      <c r="G22" s="111">
        <v>4.7992012195121987</v>
      </c>
      <c r="H22" s="107">
        <v>49.861461290322559</v>
      </c>
      <c r="I22" s="107">
        <v>58928.438441999991</v>
      </c>
      <c r="J22" s="99"/>
      <c r="K22" s="98"/>
      <c r="L22" s="98"/>
    </row>
    <row r="23" spans="2:14" x14ac:dyDescent="0.2">
      <c r="B23" s="110">
        <v>18</v>
      </c>
      <c r="C23" s="107">
        <v>69</v>
      </c>
      <c r="D23" s="107">
        <v>487.96000000000004</v>
      </c>
      <c r="E23" s="111">
        <v>4.95</v>
      </c>
      <c r="F23" s="111">
        <v>0.11088632404181198</v>
      </c>
      <c r="G23" s="111">
        <v>4.8391136759581892</v>
      </c>
      <c r="H23" s="107">
        <v>7.0718840579710154</v>
      </c>
      <c r="I23" s="107">
        <v>2361.9593250000003</v>
      </c>
      <c r="J23" s="99"/>
      <c r="K23" s="98"/>
      <c r="L23" s="98"/>
    </row>
    <row r="24" spans="2:14" x14ac:dyDescent="0.2">
      <c r="B24" s="110">
        <v>19</v>
      </c>
      <c r="C24" s="107">
        <v>155</v>
      </c>
      <c r="D24" s="107">
        <v>7403.7433000000019</v>
      </c>
      <c r="E24" s="111">
        <v>5</v>
      </c>
      <c r="F24" s="111">
        <v>0.15774193548387067</v>
      </c>
      <c r="G24" s="111">
        <v>4.8422580645161428</v>
      </c>
      <c r="H24" s="107">
        <v>47.766085806451628</v>
      </c>
      <c r="I24" s="107">
        <v>35757.189709999999</v>
      </c>
      <c r="J24" s="99"/>
      <c r="K24" s="98"/>
      <c r="L24" s="98"/>
    </row>
    <row r="25" spans="2:14" x14ac:dyDescent="0.2">
      <c r="B25" s="110">
        <v>20</v>
      </c>
      <c r="C25" s="107">
        <v>39</v>
      </c>
      <c r="D25" s="107">
        <v>1475.3330000000003</v>
      </c>
      <c r="E25" s="111">
        <v>5.0999999999999996</v>
      </c>
      <c r="F25" s="111">
        <v>0.15299999999999958</v>
      </c>
      <c r="G25" s="111">
        <v>4.9470000000000018</v>
      </c>
      <c r="H25" s="107">
        <v>37.829051282051289</v>
      </c>
      <c r="I25" s="107">
        <v>7298.4723509999994</v>
      </c>
      <c r="J25" s="99"/>
      <c r="K25" s="98"/>
      <c r="L25" s="98"/>
    </row>
    <row r="26" spans="2:14" x14ac:dyDescent="0.2">
      <c r="B26" s="110">
        <v>21</v>
      </c>
      <c r="C26" s="107">
        <v>38</v>
      </c>
      <c r="D26" s="107">
        <v>1708.6331000000002</v>
      </c>
      <c r="E26" s="111">
        <v>5.2</v>
      </c>
      <c r="F26" s="111">
        <v>0.14778947368421108</v>
      </c>
      <c r="G26" s="111">
        <v>5.0522105263157924</v>
      </c>
      <c r="H26" s="107">
        <v>44.964028947368426</v>
      </c>
      <c r="I26" s="107">
        <v>8634.9999319999988</v>
      </c>
      <c r="J26" s="99"/>
      <c r="K26" s="98"/>
      <c r="L26" s="98"/>
    </row>
    <row r="27" spans="2:14" x14ac:dyDescent="0.2">
      <c r="B27" s="110">
        <v>22</v>
      </c>
      <c r="C27" s="107">
        <v>274</v>
      </c>
      <c r="D27" s="107">
        <v>9186.9303</v>
      </c>
      <c r="E27" s="111">
        <v>5.3</v>
      </c>
      <c r="F27" s="111">
        <v>0.15186130219164873</v>
      </c>
      <c r="G27" s="111">
        <v>5.1481386978083457</v>
      </c>
      <c r="H27" s="107">
        <v>33.528942700729928</v>
      </c>
      <c r="I27" s="107">
        <v>47228.115217499988</v>
      </c>
      <c r="J27" s="99"/>
      <c r="K27" s="98"/>
      <c r="L27" s="98"/>
    </row>
    <row r="28" spans="2:14" x14ac:dyDescent="0.2">
      <c r="B28" s="110">
        <v>23</v>
      </c>
      <c r="C28" s="107">
        <v>85</v>
      </c>
      <c r="D28" s="107">
        <v>3616.1088000000009</v>
      </c>
      <c r="E28" s="111">
        <v>5.4</v>
      </c>
      <c r="F28" s="111">
        <v>0.14073529411764701</v>
      </c>
      <c r="G28" s="111">
        <v>5.2592647058823534</v>
      </c>
      <c r="H28" s="107">
        <v>42.542456470588249</v>
      </c>
      <c r="I28" s="107">
        <v>18995.381699999998</v>
      </c>
      <c r="J28" s="99"/>
      <c r="K28" s="98"/>
      <c r="L28" s="98"/>
    </row>
    <row r="29" spans="2:14" x14ac:dyDescent="0.2">
      <c r="B29" s="110">
        <v>24</v>
      </c>
      <c r="C29" s="107">
        <v>280</v>
      </c>
      <c r="D29" s="107">
        <v>10056.606400000002</v>
      </c>
      <c r="E29" s="109">
        <v>5.5</v>
      </c>
      <c r="F29" s="109">
        <v>0.1635081818181815</v>
      </c>
      <c r="G29" s="109">
        <v>5.3364918181818286</v>
      </c>
      <c r="H29" s="108">
        <v>35.916451428571435</v>
      </c>
      <c r="I29" s="107">
        <v>53656.094524</v>
      </c>
      <c r="J29" s="99"/>
      <c r="K29" s="98"/>
      <c r="L29" s="98"/>
    </row>
    <row r="30" spans="2:14" x14ac:dyDescent="0.2">
      <c r="B30" s="106" t="s">
        <v>5</v>
      </c>
      <c r="C30" s="105">
        <f>SUM(C20:C29)</f>
        <v>1412</v>
      </c>
      <c r="D30" s="104">
        <f>SUM(D20:D29)</f>
        <v>54954.679800000005</v>
      </c>
      <c r="E30" s="103"/>
      <c r="F30" s="102"/>
      <c r="G30" s="102"/>
      <c r="H30" s="101"/>
      <c r="I30" s="100">
        <f>SUM(I20:I29)</f>
        <v>271995.60522989999</v>
      </c>
      <c r="J30" s="99"/>
      <c r="K30" s="98"/>
      <c r="L30" s="98"/>
      <c r="M30" s="1">
        <f>I30/D30</f>
        <v>4.9494530078200905</v>
      </c>
      <c r="N30" s="1">
        <f>I30/$D$87</f>
        <v>1.5984413249831022</v>
      </c>
    </row>
    <row r="31" spans="2:14" x14ac:dyDescent="0.2">
      <c r="B31" s="89">
        <v>25</v>
      </c>
      <c r="C31" s="90">
        <v>1</v>
      </c>
      <c r="D31" s="90">
        <v>2.96</v>
      </c>
      <c r="E31" s="97">
        <v>4.5999999999999996</v>
      </c>
      <c r="F31" s="97">
        <v>0.22199999999999953</v>
      </c>
      <c r="G31" s="97">
        <v>4.3780000000000001</v>
      </c>
      <c r="H31" s="96">
        <v>2.96</v>
      </c>
      <c r="I31" s="90">
        <v>12.958880000000001</v>
      </c>
      <c r="J31" s="78">
        <v>1</v>
      </c>
      <c r="K31" s="77">
        <f>D48/$D$87</f>
        <v>0.17141431420975861</v>
      </c>
      <c r="L31" s="77">
        <f>C48/$C$87</f>
        <v>0.30576271186440679</v>
      </c>
    </row>
    <row r="32" spans="2:14" x14ac:dyDescent="0.2">
      <c r="B32" s="89">
        <v>26</v>
      </c>
      <c r="C32" s="90">
        <v>6</v>
      </c>
      <c r="D32" s="90">
        <v>36.029999999999994</v>
      </c>
      <c r="E32" s="91">
        <v>5.4</v>
      </c>
      <c r="F32" s="91">
        <v>0.11650000000000027</v>
      </c>
      <c r="G32" s="91">
        <v>5.2835000000000001</v>
      </c>
      <c r="H32" s="90">
        <v>6.004999999999999</v>
      </c>
      <c r="I32" s="90">
        <v>190.00357500000001</v>
      </c>
      <c r="J32" s="78"/>
      <c r="K32" s="77"/>
      <c r="L32" s="77"/>
    </row>
    <row r="33" spans="2:22" x14ac:dyDescent="0.2">
      <c r="B33" s="89">
        <v>27</v>
      </c>
      <c r="C33" s="90">
        <v>1</v>
      </c>
      <c r="D33" s="90">
        <v>2.82</v>
      </c>
      <c r="E33" s="91">
        <v>5.5</v>
      </c>
      <c r="F33" s="91">
        <v>0.25800000000000001</v>
      </c>
      <c r="G33" s="91">
        <v>5.242</v>
      </c>
      <c r="H33" s="90">
        <v>2.82</v>
      </c>
      <c r="I33" s="90">
        <v>14.782439999999999</v>
      </c>
      <c r="J33" s="78"/>
      <c r="K33" s="77"/>
      <c r="L33" s="77"/>
    </row>
    <row r="34" spans="2:22" x14ac:dyDescent="0.2">
      <c r="B34" s="89">
        <v>28</v>
      </c>
      <c r="C34" s="90">
        <v>715</v>
      </c>
      <c r="D34" s="90">
        <v>9582.8720000000558</v>
      </c>
      <c r="E34" s="91">
        <v>6</v>
      </c>
      <c r="F34" s="91">
        <v>0.15848391608391582</v>
      </c>
      <c r="G34" s="91">
        <v>5.841516083916094</v>
      </c>
      <c r="H34" s="90">
        <v>13.40261818181826</v>
      </c>
      <c r="I34" s="90">
        <v>56032.846530000112</v>
      </c>
      <c r="J34" s="78"/>
      <c r="K34" s="77"/>
      <c r="L34" s="77"/>
      <c r="P34" s="95"/>
      <c r="Q34" s="94" t="s">
        <v>14</v>
      </c>
      <c r="R34" s="94" t="s">
        <v>13</v>
      </c>
      <c r="S34" s="94" t="s">
        <v>12</v>
      </c>
      <c r="T34" s="94" t="s">
        <v>11</v>
      </c>
      <c r="U34" s="94" t="s">
        <v>10</v>
      </c>
      <c r="V34" s="94" t="s">
        <v>9</v>
      </c>
    </row>
    <row r="35" spans="2:22" x14ac:dyDescent="0.2">
      <c r="B35" s="89">
        <v>29</v>
      </c>
      <c r="C35" s="90">
        <v>30</v>
      </c>
      <c r="D35" s="90">
        <v>369.37999999999988</v>
      </c>
      <c r="E35" s="91">
        <v>6.2</v>
      </c>
      <c r="F35" s="91">
        <v>0.18599999999999994</v>
      </c>
      <c r="G35" s="91">
        <v>6.0140000000000011</v>
      </c>
      <c r="H35" s="90">
        <v>12.312666666666663</v>
      </c>
      <c r="I35" s="90">
        <v>2221.4513199999997</v>
      </c>
      <c r="J35" s="78"/>
      <c r="K35" s="77"/>
      <c r="L35" s="77"/>
      <c r="P35" s="93">
        <v>6.7</v>
      </c>
      <c r="Q35" s="93">
        <v>14</v>
      </c>
      <c r="R35" s="93">
        <v>99.430000000000035</v>
      </c>
      <c r="S35" s="93">
        <v>0.10050000000000026</v>
      </c>
      <c r="T35" s="93">
        <v>6.5994999999999999</v>
      </c>
      <c r="U35" s="93">
        <v>7.1021428571428595</v>
      </c>
      <c r="V35" s="93">
        <v>654.54912999999999</v>
      </c>
    </row>
    <row r="36" spans="2:22" x14ac:dyDescent="0.2">
      <c r="B36" s="89">
        <v>30</v>
      </c>
      <c r="C36" s="90">
        <v>72</v>
      </c>
      <c r="D36" s="90">
        <v>404.15000000000032</v>
      </c>
      <c r="E36" s="91">
        <v>6.7</v>
      </c>
      <c r="F36" s="91">
        <v>0.11782758620689684</v>
      </c>
      <c r="G36" s="91">
        <v>6.5821724137931028</v>
      </c>
      <c r="H36" s="90">
        <v>5.6131944444444493</v>
      </c>
      <c r="I36" s="90">
        <v>2654.81738</v>
      </c>
      <c r="J36" s="78"/>
      <c r="K36" s="77"/>
      <c r="L36" s="77"/>
      <c r="P36" s="93">
        <v>6.7</v>
      </c>
      <c r="Q36" s="93">
        <v>58</v>
      </c>
      <c r="R36" s="93">
        <v>304.72000000000031</v>
      </c>
      <c r="S36" s="93">
        <v>0.13515517241379343</v>
      </c>
      <c r="T36" s="93">
        <v>6.5648448275862048</v>
      </c>
      <c r="U36" s="93">
        <v>5.253793103448281</v>
      </c>
      <c r="V36" s="93">
        <v>2000.2682500000001</v>
      </c>
    </row>
    <row r="37" spans="2:22" x14ac:dyDescent="0.2">
      <c r="B37" s="89">
        <v>31</v>
      </c>
      <c r="C37" s="90">
        <v>188</v>
      </c>
      <c r="D37" s="90">
        <v>3696.5843999999988</v>
      </c>
      <c r="E37" s="91">
        <v>6.8</v>
      </c>
      <c r="F37" s="91">
        <v>0.2007750000000002</v>
      </c>
      <c r="G37" s="91">
        <v>6.5992250000000023</v>
      </c>
      <c r="H37" s="90">
        <v>19.662682978723399</v>
      </c>
      <c r="I37" s="90">
        <v>24385.70568240001</v>
      </c>
      <c r="J37" s="78"/>
      <c r="K37" s="77"/>
      <c r="L37" s="77"/>
      <c r="P37" s="92" t="s">
        <v>8</v>
      </c>
      <c r="Q37" s="92">
        <f>SUM(Q35:Q36)</f>
        <v>72</v>
      </c>
      <c r="R37" s="92">
        <f>SUM(R35:R36)</f>
        <v>404.15000000000032</v>
      </c>
      <c r="S37" s="92">
        <f>((R35*S35)+(R36*S36))/(R35+R36)</f>
        <v>0.12662921969053859</v>
      </c>
      <c r="T37" s="92">
        <f>((R35*T35)+(R36*T36))/(R35+R36)</f>
        <v>6.5733707803094594</v>
      </c>
      <c r="U37" s="92">
        <f>R37/Q37</f>
        <v>5.6131944444444493</v>
      </c>
      <c r="V37" s="92">
        <f>SUM(V35:V36)</f>
        <v>2654.81738</v>
      </c>
    </row>
    <row r="38" spans="2:22" x14ac:dyDescent="0.2">
      <c r="B38" s="89">
        <v>32</v>
      </c>
      <c r="C38" s="90">
        <v>499</v>
      </c>
      <c r="D38" s="90">
        <v>10889.187200000013</v>
      </c>
      <c r="E38" s="91">
        <v>6.9</v>
      </c>
      <c r="F38" s="91">
        <v>0.21420783132530047</v>
      </c>
      <c r="G38" s="91">
        <v>6.6857921686747339</v>
      </c>
      <c r="H38" s="90">
        <v>21.822018436873773</v>
      </c>
      <c r="I38" s="90">
        <v>72882.419709599955</v>
      </c>
      <c r="J38" s="78"/>
      <c r="K38" s="77"/>
      <c r="L38" s="77"/>
    </row>
    <row r="39" spans="2:22" x14ac:dyDescent="0.2">
      <c r="B39" s="89">
        <v>33</v>
      </c>
      <c r="C39" s="90">
        <v>103</v>
      </c>
      <c r="D39" s="90">
        <v>1518.8389999999995</v>
      </c>
      <c r="E39" s="91">
        <v>7</v>
      </c>
      <c r="F39" s="91">
        <v>0.22130097087378739</v>
      </c>
      <c r="G39" s="91">
        <v>6.7786990291262228</v>
      </c>
      <c r="H39" s="90">
        <v>14.746009708737859</v>
      </c>
      <c r="I39" s="90">
        <v>10295.765618000001</v>
      </c>
      <c r="J39" s="78"/>
      <c r="K39" s="77"/>
      <c r="L39" s="77"/>
    </row>
    <row r="40" spans="2:22" x14ac:dyDescent="0.2">
      <c r="B40" s="89">
        <v>34</v>
      </c>
      <c r="C40" s="90">
        <v>53</v>
      </c>
      <c r="D40" s="90">
        <v>752.66999999999985</v>
      </c>
      <c r="E40" s="91">
        <v>7.4</v>
      </c>
      <c r="F40" s="91">
        <v>0.19749489795918407</v>
      </c>
      <c r="G40" s="91">
        <v>7.2025051020408153</v>
      </c>
      <c r="H40" s="90">
        <v>14.201320754716978</v>
      </c>
      <c r="I40" s="90">
        <v>5466.573354000001</v>
      </c>
      <c r="J40" s="78"/>
      <c r="K40" s="77"/>
      <c r="L40" s="77"/>
    </row>
    <row r="41" spans="2:22" x14ac:dyDescent="0.2">
      <c r="B41" s="89">
        <v>35</v>
      </c>
      <c r="C41" s="90">
        <v>1</v>
      </c>
      <c r="D41" s="90">
        <v>3.87</v>
      </c>
      <c r="E41" s="91">
        <v>7.6</v>
      </c>
      <c r="F41" s="91">
        <v>0.22799999999999976</v>
      </c>
      <c r="G41" s="91">
        <v>7.3719999999999999</v>
      </c>
      <c r="H41" s="90">
        <v>3.87</v>
      </c>
      <c r="I41" s="90">
        <v>28.529640000000001</v>
      </c>
      <c r="J41" s="78"/>
      <c r="K41" s="77"/>
      <c r="L41" s="77"/>
    </row>
    <row r="42" spans="2:22" x14ac:dyDescent="0.2">
      <c r="B42" s="89">
        <v>36</v>
      </c>
      <c r="C42" s="90">
        <v>4</v>
      </c>
      <c r="D42" s="90">
        <v>21.22</v>
      </c>
      <c r="E42" s="91">
        <v>7.8</v>
      </c>
      <c r="F42" s="91">
        <v>0.17699999999999988</v>
      </c>
      <c r="G42" s="91">
        <v>7.6230000000000002</v>
      </c>
      <c r="H42" s="90">
        <v>5.3049999999999997</v>
      </c>
      <c r="I42" s="90">
        <v>163.13675999999998</v>
      </c>
      <c r="J42" s="78"/>
      <c r="K42" s="77"/>
      <c r="L42" s="77"/>
    </row>
    <row r="43" spans="2:22" x14ac:dyDescent="0.2">
      <c r="B43" s="89">
        <v>37</v>
      </c>
      <c r="C43" s="90">
        <v>17</v>
      </c>
      <c r="D43" s="90">
        <v>77.280000000000015</v>
      </c>
      <c r="E43" s="91">
        <v>8.6</v>
      </c>
      <c r="F43" s="91">
        <v>5.6437499999999807E-2</v>
      </c>
      <c r="G43" s="91">
        <v>8.5435625000000002</v>
      </c>
      <c r="H43" s="90">
        <v>4.5458823529411774</v>
      </c>
      <c r="I43" s="90">
        <v>655.11360000000025</v>
      </c>
      <c r="J43" s="78"/>
      <c r="K43" s="77"/>
      <c r="L43" s="77"/>
    </row>
    <row r="44" spans="2:22" x14ac:dyDescent="0.2">
      <c r="B44" s="89">
        <v>38</v>
      </c>
      <c r="C44" s="90">
        <v>13</v>
      </c>
      <c r="D44" s="90">
        <v>58.879999999999995</v>
      </c>
      <c r="E44" s="91">
        <v>8.6999999999999993</v>
      </c>
      <c r="F44" s="91">
        <v>0.12876923076923047</v>
      </c>
      <c r="G44" s="91">
        <v>8.5712307692307697</v>
      </c>
      <c r="H44" s="90">
        <v>4.5292307692307689</v>
      </c>
      <c r="I44" s="90">
        <v>504.46176000000003</v>
      </c>
      <c r="J44" s="78"/>
      <c r="K44" s="77"/>
      <c r="L44" s="77"/>
    </row>
    <row r="45" spans="2:22" x14ac:dyDescent="0.2">
      <c r="B45" s="89">
        <v>39</v>
      </c>
      <c r="C45" s="90">
        <v>1</v>
      </c>
      <c r="D45" s="90">
        <v>6.78</v>
      </c>
      <c r="E45" s="91">
        <v>8.8000000000000007</v>
      </c>
      <c r="F45" s="91">
        <v>0.26400000000000112</v>
      </c>
      <c r="G45" s="91">
        <v>8.5359999999999996</v>
      </c>
      <c r="H45" s="90">
        <v>6.78</v>
      </c>
      <c r="I45" s="90">
        <v>57.874079999999999</v>
      </c>
      <c r="J45" s="78"/>
      <c r="K45" s="77"/>
      <c r="L45" s="77"/>
    </row>
    <row r="46" spans="2:22" x14ac:dyDescent="0.2">
      <c r="B46" s="89">
        <v>40</v>
      </c>
      <c r="C46" s="90">
        <v>99</v>
      </c>
      <c r="D46" s="90">
        <v>1740.7350000000001</v>
      </c>
      <c r="E46" s="91">
        <v>9</v>
      </c>
      <c r="F46" s="91">
        <v>0.26999999999999957</v>
      </c>
      <c r="G46" s="91">
        <v>8.7300000000000058</v>
      </c>
      <c r="H46" s="90">
        <v>17.583181818181821</v>
      </c>
      <c r="I46" s="90">
        <v>15196.616549999992</v>
      </c>
      <c r="J46" s="78"/>
      <c r="K46" s="77"/>
      <c r="L46" s="77"/>
    </row>
    <row r="47" spans="2:22" x14ac:dyDescent="0.2">
      <c r="B47" s="89">
        <v>41</v>
      </c>
      <c r="C47" s="86">
        <v>1</v>
      </c>
      <c r="D47" s="86">
        <v>4.12</v>
      </c>
      <c r="E47" s="88">
        <v>9.5</v>
      </c>
      <c r="F47" s="88">
        <v>0.20100000000000051</v>
      </c>
      <c r="G47" s="88">
        <v>9.2989999999999995</v>
      </c>
      <c r="H47" s="87">
        <v>4.12</v>
      </c>
      <c r="I47" s="86">
        <v>38.311880000000002</v>
      </c>
      <c r="J47" s="78"/>
      <c r="K47" s="77"/>
      <c r="L47" s="77"/>
    </row>
    <row r="48" spans="2:22" x14ac:dyDescent="0.2">
      <c r="B48" s="85" t="s">
        <v>5</v>
      </c>
      <c r="C48" s="84">
        <f>SUM(C31:C47)</f>
        <v>1804</v>
      </c>
      <c r="D48" s="83">
        <f>SUM(D31:D47)</f>
        <v>29168.377600000062</v>
      </c>
      <c r="E48" s="82"/>
      <c r="F48" s="81"/>
      <c r="G48" s="81"/>
      <c r="H48" s="80"/>
      <c r="I48" s="79">
        <f>SUM(I31:I47)</f>
        <v>190801.36875900009</v>
      </c>
      <c r="J48" s="78"/>
      <c r="K48" s="77"/>
      <c r="L48" s="77"/>
      <c r="M48" s="1">
        <f>I48/D48</f>
        <v>6.5413774936525675</v>
      </c>
      <c r="N48" s="1">
        <f>I48/$D$87</f>
        <v>1.1212857370616045</v>
      </c>
    </row>
    <row r="49" spans="2:12" x14ac:dyDescent="0.2">
      <c r="B49" s="73">
        <v>42</v>
      </c>
      <c r="C49" s="70">
        <v>40</v>
      </c>
      <c r="D49" s="70">
        <v>1417.2929999999999</v>
      </c>
      <c r="E49" s="76">
        <v>6.7</v>
      </c>
      <c r="F49" s="76">
        <v>0.29647500000000032</v>
      </c>
      <c r="G49" s="76">
        <v>6.4035250000000001</v>
      </c>
      <c r="H49" s="75">
        <v>35.432324999999999</v>
      </c>
      <c r="I49" s="70">
        <v>8943.3772140000019</v>
      </c>
      <c r="J49" s="62">
        <v>0</v>
      </c>
      <c r="K49" s="61">
        <f>D77/$D$87</f>
        <v>0.1882875201393712</v>
      </c>
      <c r="L49" s="61">
        <f>C77/$C$87</f>
        <v>0.29135593220338984</v>
      </c>
    </row>
    <row r="50" spans="2:12" x14ac:dyDescent="0.2">
      <c r="B50" s="73">
        <v>43</v>
      </c>
      <c r="C50" s="70">
        <v>147</v>
      </c>
      <c r="D50" s="70">
        <v>3063.8453999999988</v>
      </c>
      <c r="E50" s="74">
        <v>7.2</v>
      </c>
      <c r="F50" s="74">
        <v>0.21373469387755181</v>
      </c>
      <c r="G50" s="74">
        <v>6.9862653061224629</v>
      </c>
      <c r="H50" s="70">
        <v>20.842485714285704</v>
      </c>
      <c r="I50" s="70">
        <v>21399.061623599999</v>
      </c>
      <c r="J50" s="62"/>
      <c r="K50" s="61"/>
      <c r="L50" s="61"/>
    </row>
    <row r="51" spans="2:12" x14ac:dyDescent="0.2">
      <c r="B51" s="73">
        <v>44</v>
      </c>
      <c r="C51" s="70">
        <v>2</v>
      </c>
      <c r="D51" s="70">
        <v>8.9</v>
      </c>
      <c r="E51" s="74">
        <v>7.3</v>
      </c>
      <c r="F51" s="74">
        <v>0.25800000000000001</v>
      </c>
      <c r="G51" s="74">
        <v>7.0419999999999998</v>
      </c>
      <c r="H51" s="70">
        <v>4.45</v>
      </c>
      <c r="I51" s="70">
        <v>62.6738</v>
      </c>
      <c r="J51" s="62"/>
      <c r="K51" s="61"/>
      <c r="L51" s="61"/>
    </row>
    <row r="52" spans="2:12" x14ac:dyDescent="0.2">
      <c r="B52" s="73">
        <v>45</v>
      </c>
      <c r="C52" s="70">
        <v>1</v>
      </c>
      <c r="D52" s="70">
        <v>7.36</v>
      </c>
      <c r="E52" s="74">
        <v>7.4</v>
      </c>
      <c r="F52" s="74">
        <v>0.22200000000000042</v>
      </c>
      <c r="G52" s="74">
        <v>7.1779999999999999</v>
      </c>
      <c r="H52" s="70">
        <v>7.36</v>
      </c>
      <c r="I52" s="70">
        <v>52.830080000000002</v>
      </c>
      <c r="J52" s="62"/>
      <c r="K52" s="61"/>
      <c r="L52" s="61"/>
    </row>
    <row r="53" spans="2:12" x14ac:dyDescent="0.2">
      <c r="B53" s="73">
        <v>46</v>
      </c>
      <c r="C53" s="70">
        <v>2</v>
      </c>
      <c r="D53" s="70">
        <v>22.4</v>
      </c>
      <c r="E53" s="74">
        <v>7.5</v>
      </c>
      <c r="F53" s="74">
        <v>0.22499999999999964</v>
      </c>
      <c r="G53" s="74">
        <v>7.2750000000000004</v>
      </c>
      <c r="H53" s="70">
        <v>11.2</v>
      </c>
      <c r="I53" s="70">
        <v>162.96</v>
      </c>
      <c r="J53" s="62"/>
      <c r="K53" s="61"/>
      <c r="L53" s="61"/>
    </row>
    <row r="54" spans="2:12" x14ac:dyDescent="0.2">
      <c r="B54" s="73">
        <v>47</v>
      </c>
      <c r="C54" s="70">
        <v>5</v>
      </c>
      <c r="D54" s="70">
        <v>77.625000000000014</v>
      </c>
      <c r="E54" s="74">
        <v>7.51</v>
      </c>
      <c r="F54" s="74">
        <v>0.45059999999999967</v>
      </c>
      <c r="G54" s="74">
        <v>7.0593999999999992</v>
      </c>
      <c r="H54" s="70">
        <v>15.525000000000002</v>
      </c>
      <c r="I54" s="70">
        <v>547.98592500000007</v>
      </c>
      <c r="J54" s="62"/>
      <c r="K54" s="61"/>
      <c r="L54" s="61"/>
    </row>
    <row r="55" spans="2:12" x14ac:dyDescent="0.2">
      <c r="B55" s="73">
        <v>48</v>
      </c>
      <c r="C55" s="70">
        <v>407</v>
      </c>
      <c r="D55" s="70">
        <v>9471.8111000000117</v>
      </c>
      <c r="E55" s="74">
        <v>7.6</v>
      </c>
      <c r="F55" s="74">
        <v>0.22612039312039223</v>
      </c>
      <c r="G55" s="74">
        <v>7.3738796068795862</v>
      </c>
      <c r="H55" s="70">
        <v>23.272263144963173</v>
      </c>
      <c r="I55" s="70">
        <v>69825.026019199897</v>
      </c>
      <c r="J55" s="62"/>
      <c r="K55" s="61"/>
      <c r="L55" s="61"/>
    </row>
    <row r="56" spans="2:12" x14ac:dyDescent="0.2">
      <c r="B56" s="73">
        <v>49</v>
      </c>
      <c r="C56" s="70">
        <v>57</v>
      </c>
      <c r="D56" s="70">
        <v>992.15510000000006</v>
      </c>
      <c r="E56" s="74">
        <v>7.7</v>
      </c>
      <c r="F56" s="74">
        <v>0.22347368421052627</v>
      </c>
      <c r="G56" s="74">
        <v>7.476526315789469</v>
      </c>
      <c r="H56" s="70">
        <v>17.406229824561404</v>
      </c>
      <c r="I56" s="70">
        <v>7412.9155501000005</v>
      </c>
      <c r="J56" s="62"/>
      <c r="K56" s="61"/>
      <c r="L56" s="61"/>
    </row>
    <row r="57" spans="2:12" x14ac:dyDescent="0.2">
      <c r="B57" s="73">
        <v>50</v>
      </c>
      <c r="C57" s="70">
        <v>425</v>
      </c>
      <c r="D57" s="70">
        <v>5471.5535000000064</v>
      </c>
      <c r="E57" s="74">
        <v>7.8</v>
      </c>
      <c r="F57" s="74">
        <v>0.21638117647058747</v>
      </c>
      <c r="G57" s="74">
        <v>7.5836188235293989</v>
      </c>
      <c r="H57" s="70">
        <v>12.87424352941178</v>
      </c>
      <c r="I57" s="70">
        <v>41562.978703800043</v>
      </c>
      <c r="J57" s="62"/>
      <c r="K57" s="61"/>
      <c r="L57" s="61"/>
    </row>
    <row r="58" spans="2:12" x14ac:dyDescent="0.2">
      <c r="B58" s="73">
        <v>51</v>
      </c>
      <c r="C58" s="70">
        <v>1</v>
      </c>
      <c r="D58" s="70">
        <v>9.27</v>
      </c>
      <c r="E58" s="74">
        <v>7.9</v>
      </c>
      <c r="F58" s="74">
        <v>0.4740000000000002</v>
      </c>
      <c r="G58" s="74">
        <v>7.4260000000000002</v>
      </c>
      <c r="H58" s="70">
        <v>9.27</v>
      </c>
      <c r="I58" s="70">
        <v>68.839020000000005</v>
      </c>
      <c r="J58" s="62"/>
      <c r="K58" s="61"/>
      <c r="L58" s="61"/>
    </row>
    <row r="59" spans="2:12" x14ac:dyDescent="0.2">
      <c r="B59" s="73">
        <v>52</v>
      </c>
      <c r="C59" s="70">
        <v>1</v>
      </c>
      <c r="D59" s="70">
        <v>5.38</v>
      </c>
      <c r="E59" s="74">
        <v>8</v>
      </c>
      <c r="F59" s="74">
        <v>0.24000000000000021</v>
      </c>
      <c r="G59" s="74">
        <v>7.76</v>
      </c>
      <c r="H59" s="70">
        <v>5.38</v>
      </c>
      <c r="I59" s="70">
        <v>41.748799999999996</v>
      </c>
      <c r="J59" s="62"/>
      <c r="K59" s="61"/>
      <c r="L59" s="61"/>
    </row>
    <row r="60" spans="2:12" x14ac:dyDescent="0.2">
      <c r="B60" s="73">
        <v>53</v>
      </c>
      <c r="C60" s="70">
        <v>27</v>
      </c>
      <c r="D60" s="70">
        <v>1396.1892999999998</v>
      </c>
      <c r="E60" s="74">
        <v>8.1</v>
      </c>
      <c r="F60" s="74">
        <v>0.48600000000000015</v>
      </c>
      <c r="G60" s="74">
        <v>7.6140000000000025</v>
      </c>
      <c r="H60" s="70">
        <v>51.710714814814807</v>
      </c>
      <c r="I60" s="70">
        <v>10630.5853302</v>
      </c>
      <c r="J60" s="62"/>
      <c r="K60" s="61"/>
      <c r="L60" s="61"/>
    </row>
    <row r="61" spans="2:12" x14ac:dyDescent="0.2">
      <c r="B61" s="73">
        <v>54</v>
      </c>
      <c r="C61" s="70">
        <v>1</v>
      </c>
      <c r="D61" s="70">
        <v>6.43</v>
      </c>
      <c r="E61" s="74">
        <v>8.1999999999999993</v>
      </c>
      <c r="F61" s="74">
        <v>0.24599999999999955</v>
      </c>
      <c r="G61" s="74">
        <v>7.9539999999999997</v>
      </c>
      <c r="H61" s="70">
        <v>6.43</v>
      </c>
      <c r="I61" s="70">
        <v>51.144219999999997</v>
      </c>
      <c r="J61" s="62"/>
      <c r="K61" s="61"/>
      <c r="L61" s="61"/>
    </row>
    <row r="62" spans="2:12" x14ac:dyDescent="0.2">
      <c r="B62" s="73">
        <v>55</v>
      </c>
      <c r="C62" s="70">
        <v>1</v>
      </c>
      <c r="D62" s="70">
        <v>2</v>
      </c>
      <c r="E62" s="74">
        <v>8.4</v>
      </c>
      <c r="F62" s="74">
        <v>0.25200000000000067</v>
      </c>
      <c r="G62" s="74">
        <v>8.1479999999999997</v>
      </c>
      <c r="H62" s="70">
        <v>2</v>
      </c>
      <c r="I62" s="70">
        <v>16.295999999999999</v>
      </c>
      <c r="J62" s="62"/>
      <c r="K62" s="61"/>
      <c r="L62" s="61"/>
    </row>
    <row r="63" spans="2:12" x14ac:dyDescent="0.2">
      <c r="B63" s="73">
        <v>56</v>
      </c>
      <c r="C63" s="70">
        <v>35</v>
      </c>
      <c r="D63" s="70">
        <v>202.61970000000002</v>
      </c>
      <c r="E63" s="74">
        <v>8.6</v>
      </c>
      <c r="F63" s="74">
        <v>0.22851428571428498</v>
      </c>
      <c r="G63" s="74">
        <v>8.3714857142857202</v>
      </c>
      <c r="H63" s="70">
        <v>5.7891342857142867</v>
      </c>
      <c r="I63" s="70">
        <v>1684.6291373999989</v>
      </c>
      <c r="J63" s="62"/>
      <c r="K63" s="61"/>
      <c r="L63" s="61"/>
    </row>
    <row r="64" spans="2:12" x14ac:dyDescent="0.2">
      <c r="B64" s="73">
        <v>57</v>
      </c>
      <c r="C64" s="70">
        <v>9</v>
      </c>
      <c r="D64" s="70">
        <v>78.236500000000007</v>
      </c>
      <c r="E64" s="74">
        <v>8.6999999999999993</v>
      </c>
      <c r="F64" s="74">
        <v>0.48399999999999882</v>
      </c>
      <c r="G64" s="74">
        <v>8.2159999999999993</v>
      </c>
      <c r="H64" s="70">
        <v>8.6929444444444446</v>
      </c>
      <c r="I64" s="70">
        <v>641.69009700000015</v>
      </c>
      <c r="J64" s="62"/>
      <c r="K64" s="61"/>
      <c r="L64" s="61"/>
    </row>
    <row r="65" spans="2:14" x14ac:dyDescent="0.2">
      <c r="B65" s="73">
        <v>58</v>
      </c>
      <c r="C65" s="70">
        <v>28</v>
      </c>
      <c r="D65" s="70">
        <v>517.42529999999999</v>
      </c>
      <c r="E65" s="74">
        <v>8.9</v>
      </c>
      <c r="F65" s="74">
        <v>0.26667857142857265</v>
      </c>
      <c r="G65" s="74">
        <v>8.6333214285714313</v>
      </c>
      <c r="H65" s="70">
        <v>18.479475000000001</v>
      </c>
      <c r="I65" s="70">
        <v>4466.981034899999</v>
      </c>
      <c r="J65" s="62"/>
      <c r="K65" s="61"/>
      <c r="L65" s="61"/>
    </row>
    <row r="66" spans="2:14" x14ac:dyDescent="0.2">
      <c r="B66" s="73">
        <v>59</v>
      </c>
      <c r="C66" s="70">
        <v>399</v>
      </c>
      <c r="D66" s="70">
        <v>6457.4270000000006</v>
      </c>
      <c r="E66" s="74">
        <v>9</v>
      </c>
      <c r="F66" s="74">
        <v>0.26593984962405731</v>
      </c>
      <c r="G66" s="74">
        <v>8.7340601503759547</v>
      </c>
      <c r="H66" s="70">
        <v>16.184027568922307</v>
      </c>
      <c r="I66" s="70">
        <v>56399.30225999996</v>
      </c>
      <c r="J66" s="62"/>
      <c r="K66" s="61"/>
      <c r="L66" s="61"/>
    </row>
    <row r="67" spans="2:14" x14ac:dyDescent="0.2">
      <c r="B67" s="73">
        <v>60</v>
      </c>
      <c r="C67" s="70">
        <v>94</v>
      </c>
      <c r="D67" s="70">
        <v>1772.91</v>
      </c>
      <c r="E67" s="74">
        <v>9.1</v>
      </c>
      <c r="F67" s="74">
        <v>0.26138297872340394</v>
      </c>
      <c r="G67" s="74">
        <v>8.8386170212765958</v>
      </c>
      <c r="H67" s="70">
        <v>18.860744680851063</v>
      </c>
      <c r="I67" s="70">
        <v>15654.335969999998</v>
      </c>
      <c r="J67" s="62"/>
      <c r="K67" s="61"/>
      <c r="L67" s="61"/>
    </row>
    <row r="68" spans="2:14" x14ac:dyDescent="0.2">
      <c r="B68" s="73">
        <v>61</v>
      </c>
      <c r="C68" s="70">
        <v>4</v>
      </c>
      <c r="D68" s="70">
        <v>126.91500000000001</v>
      </c>
      <c r="E68" s="74">
        <v>9.1999999999999993</v>
      </c>
      <c r="F68" s="74">
        <v>0.48299999999999965</v>
      </c>
      <c r="G68" s="74">
        <v>8.7169999999999987</v>
      </c>
      <c r="H68" s="70">
        <v>31.728750000000002</v>
      </c>
      <c r="I68" s="70">
        <v>1116.8243400000001</v>
      </c>
      <c r="J68" s="62"/>
      <c r="K68" s="61"/>
      <c r="L68" s="61"/>
    </row>
    <row r="69" spans="2:14" x14ac:dyDescent="0.2">
      <c r="B69" s="73">
        <v>62</v>
      </c>
      <c r="C69" s="70">
        <v>4</v>
      </c>
      <c r="D69" s="70">
        <v>15.59</v>
      </c>
      <c r="E69" s="74">
        <v>9.5</v>
      </c>
      <c r="F69" s="74">
        <v>0.21375000000000011</v>
      </c>
      <c r="G69" s="74">
        <v>9.286249999999999</v>
      </c>
      <c r="H69" s="70">
        <v>3.8975</v>
      </c>
      <c r="I69" s="70">
        <v>144.71065000000002</v>
      </c>
      <c r="J69" s="62"/>
      <c r="K69" s="61"/>
      <c r="L69" s="61"/>
    </row>
    <row r="70" spans="2:14" x14ac:dyDescent="0.2">
      <c r="B70" s="73">
        <v>63</v>
      </c>
      <c r="C70" s="70">
        <v>7</v>
      </c>
      <c r="D70" s="70">
        <v>381.07870000000003</v>
      </c>
      <c r="E70" s="74">
        <v>10.1</v>
      </c>
      <c r="F70" s="74">
        <v>0.60599999999999987</v>
      </c>
      <c r="G70" s="74">
        <v>9.4939999999999998</v>
      </c>
      <c r="H70" s="70">
        <v>54.439814285714291</v>
      </c>
      <c r="I70" s="70">
        <v>3617.9611777999999</v>
      </c>
      <c r="J70" s="62"/>
      <c r="K70" s="61"/>
      <c r="L70" s="61"/>
    </row>
    <row r="71" spans="2:14" x14ac:dyDescent="0.2">
      <c r="B71" s="73">
        <v>64</v>
      </c>
      <c r="C71" s="70">
        <v>6</v>
      </c>
      <c r="D71" s="70">
        <v>181.98870000000002</v>
      </c>
      <c r="E71" s="74">
        <v>10.7</v>
      </c>
      <c r="F71" s="74">
        <v>0.42799999999999966</v>
      </c>
      <c r="G71" s="74">
        <v>10.272</v>
      </c>
      <c r="H71" s="70">
        <v>30.331450000000004</v>
      </c>
      <c r="I71" s="70">
        <v>1834.9491845999996</v>
      </c>
      <c r="J71" s="62"/>
      <c r="K71" s="61"/>
      <c r="L71" s="61"/>
    </row>
    <row r="72" spans="2:14" x14ac:dyDescent="0.2">
      <c r="B72" s="73">
        <v>65</v>
      </c>
      <c r="C72" s="70">
        <v>8</v>
      </c>
      <c r="D72" s="70">
        <v>272.78499999999997</v>
      </c>
      <c r="E72" s="74">
        <v>10.9</v>
      </c>
      <c r="F72" s="74">
        <v>0.57224999999999993</v>
      </c>
      <c r="G72" s="74">
        <v>10.32775</v>
      </c>
      <c r="H72" s="70">
        <v>34.098124999999996</v>
      </c>
      <c r="I72" s="70">
        <v>2797.4272300000002</v>
      </c>
      <c r="J72" s="62"/>
      <c r="K72" s="61"/>
      <c r="L72" s="61"/>
    </row>
    <row r="73" spans="2:14" x14ac:dyDescent="0.2">
      <c r="B73" s="73">
        <v>66</v>
      </c>
      <c r="C73" s="70">
        <v>1</v>
      </c>
      <c r="D73" s="70">
        <v>6.21</v>
      </c>
      <c r="E73" s="74">
        <v>11.65</v>
      </c>
      <c r="F73" s="74">
        <v>0.69899999999999984</v>
      </c>
      <c r="G73" s="74">
        <v>10.951000000000001</v>
      </c>
      <c r="H73" s="70">
        <v>6.21</v>
      </c>
      <c r="I73" s="70">
        <v>68.005710000000008</v>
      </c>
      <c r="J73" s="62"/>
      <c r="K73" s="61"/>
      <c r="L73" s="61"/>
    </row>
    <row r="74" spans="2:14" x14ac:dyDescent="0.2">
      <c r="B74" s="73">
        <v>67</v>
      </c>
      <c r="C74" s="70">
        <v>1</v>
      </c>
      <c r="D74" s="70">
        <v>58.454999999999998</v>
      </c>
      <c r="E74" s="74">
        <v>11.8</v>
      </c>
      <c r="F74" s="74">
        <v>0.70800000000000018</v>
      </c>
      <c r="G74" s="74">
        <v>11.092000000000001</v>
      </c>
      <c r="H74" s="70">
        <v>58.454999999999998</v>
      </c>
      <c r="I74" s="70">
        <v>648.38286000000005</v>
      </c>
      <c r="J74" s="62"/>
      <c r="K74" s="61"/>
      <c r="L74" s="61"/>
    </row>
    <row r="75" spans="2:14" x14ac:dyDescent="0.2">
      <c r="B75" s="73">
        <v>68</v>
      </c>
      <c r="C75" s="70">
        <v>1</v>
      </c>
      <c r="D75" s="70">
        <v>4.32</v>
      </c>
      <c r="E75" s="74">
        <v>12.2</v>
      </c>
      <c r="F75" s="74">
        <v>0.73199999999999932</v>
      </c>
      <c r="G75" s="74">
        <v>11.468</v>
      </c>
      <c r="H75" s="70">
        <v>4.32</v>
      </c>
      <c r="I75" s="70">
        <v>49.541760000000004</v>
      </c>
      <c r="J75" s="62"/>
      <c r="K75" s="61"/>
      <c r="L75" s="61"/>
    </row>
    <row r="76" spans="2:14" x14ac:dyDescent="0.2">
      <c r="B76" s="73">
        <v>69</v>
      </c>
      <c r="C76" s="70">
        <v>5</v>
      </c>
      <c r="D76" s="70">
        <v>11.4</v>
      </c>
      <c r="E76" s="72">
        <v>13.1</v>
      </c>
      <c r="F76" s="72">
        <v>0.15719999999999956</v>
      </c>
      <c r="G76" s="72">
        <v>12.9428</v>
      </c>
      <c r="H76" s="71">
        <v>2.2800000000000002</v>
      </c>
      <c r="I76" s="70">
        <v>148.39679999999998</v>
      </c>
      <c r="J76" s="62"/>
      <c r="K76" s="61"/>
      <c r="L76" s="61"/>
    </row>
    <row r="77" spans="2:14" x14ac:dyDescent="0.2">
      <c r="B77" s="69" t="s">
        <v>5</v>
      </c>
      <c r="C77" s="68">
        <f>SUM(C49:C76)</f>
        <v>1719</v>
      </c>
      <c r="D77" s="67">
        <f>SUM(D49:D76)</f>
        <v>32039.573300000015</v>
      </c>
      <c r="E77" s="66"/>
      <c r="F77" s="65"/>
      <c r="G77" s="65"/>
      <c r="H77" s="64"/>
      <c r="I77" s="63">
        <f>SUM(I49:I76)</f>
        <v>250051.56049759989</v>
      </c>
      <c r="J77" s="62"/>
      <c r="K77" s="61"/>
      <c r="L77" s="61"/>
      <c r="M77" s="1">
        <f>I77/D77</f>
        <v>7.8044597584450282</v>
      </c>
      <c r="N77" s="1">
        <f>I77/$D$87</f>
        <v>1.4694823739451304</v>
      </c>
    </row>
    <row r="78" spans="2:14" x14ac:dyDescent="0.2">
      <c r="B78" s="57">
        <v>70</v>
      </c>
      <c r="C78" s="54">
        <v>9</v>
      </c>
      <c r="D78" s="54">
        <v>43.040999999999997</v>
      </c>
      <c r="E78" s="60">
        <v>13</v>
      </c>
      <c r="F78" s="60">
        <v>0.26</v>
      </c>
      <c r="G78" s="60">
        <v>12.792767477521435</v>
      </c>
      <c r="H78" s="59">
        <v>4.7823333333333329</v>
      </c>
      <c r="I78" s="54">
        <v>543.68730000000005</v>
      </c>
      <c r="J78" s="45" t="s">
        <v>7</v>
      </c>
      <c r="K78" s="44">
        <f>D81/$D$87</f>
        <v>4.5891874393981481E-4</v>
      </c>
      <c r="L78" s="44">
        <f>C81/$C$87</f>
        <v>2.3728813559322033E-3</v>
      </c>
    </row>
    <row r="79" spans="2:14" x14ac:dyDescent="0.2">
      <c r="B79" s="57">
        <v>71</v>
      </c>
      <c r="C79" s="54">
        <v>3</v>
      </c>
      <c r="D79" s="54">
        <v>7.78</v>
      </c>
      <c r="E79" s="58">
        <v>13.1</v>
      </c>
      <c r="F79" s="58">
        <v>0.13099999999999964</v>
      </c>
      <c r="G79" s="58">
        <v>12.968999999999999</v>
      </c>
      <c r="H79" s="54">
        <v>2.5933333333333333</v>
      </c>
      <c r="I79" s="54">
        <v>101.4464</v>
      </c>
      <c r="J79" s="45"/>
      <c r="K79" s="44"/>
      <c r="L79" s="44"/>
    </row>
    <row r="80" spans="2:14" x14ac:dyDescent="0.2">
      <c r="B80" s="57">
        <v>72</v>
      </c>
      <c r="C80" s="54">
        <v>2</v>
      </c>
      <c r="D80" s="54">
        <v>27.269999999999996</v>
      </c>
      <c r="E80" s="56">
        <v>16.7</v>
      </c>
      <c r="F80" s="56">
        <v>0</v>
      </c>
      <c r="G80" s="56">
        <v>16.7</v>
      </c>
      <c r="H80" s="55">
        <v>13.634999999999998</v>
      </c>
      <c r="I80" s="54">
        <v>455.40899999999988</v>
      </c>
      <c r="J80" s="45"/>
      <c r="K80" s="44"/>
      <c r="L80" s="44"/>
    </row>
    <row r="81" spans="2:14" x14ac:dyDescent="0.2">
      <c r="B81" s="53" t="s">
        <v>5</v>
      </c>
      <c r="C81" s="52">
        <f>SUM(C78:C80)</f>
        <v>14</v>
      </c>
      <c r="D81" s="51">
        <f>SUM(D78:D80)</f>
        <v>78.090999999999994</v>
      </c>
      <c r="E81" s="50"/>
      <c r="F81" s="49"/>
      <c r="G81" s="48"/>
      <c r="H81" s="47"/>
      <c r="I81" s="46">
        <f>SUM(I78:I80)</f>
        <v>1100.5427</v>
      </c>
      <c r="J81" s="45"/>
      <c r="K81" s="44"/>
      <c r="L81" s="44"/>
    </row>
    <row r="82" spans="2:14" x14ac:dyDescent="0.2">
      <c r="B82" s="38">
        <v>73</v>
      </c>
      <c r="C82" s="35">
        <v>2</v>
      </c>
      <c r="D82" s="35">
        <v>22.38</v>
      </c>
      <c r="E82" s="43">
        <v>4.95</v>
      </c>
      <c r="F82" s="43">
        <v>0</v>
      </c>
      <c r="G82" s="43">
        <v>4.95</v>
      </c>
      <c r="H82" s="42">
        <v>11.19</v>
      </c>
      <c r="I82" s="35">
        <v>110.78099999999999</v>
      </c>
      <c r="J82" s="41" t="s">
        <v>6</v>
      </c>
      <c r="K82" s="33">
        <f>D86/$D$87</f>
        <v>5.3260690429454639E-4</v>
      </c>
      <c r="L82" s="33">
        <f>C86/$C$87</f>
        <v>8.4745762711864404E-4</v>
      </c>
    </row>
    <row r="83" spans="2:14" x14ac:dyDescent="0.2">
      <c r="B83" s="38">
        <v>74</v>
      </c>
      <c r="C83" s="35">
        <v>1</v>
      </c>
      <c r="D83" s="35">
        <v>7.36</v>
      </c>
      <c r="E83" s="39">
        <v>6.7</v>
      </c>
      <c r="F83" s="40">
        <v>0</v>
      </c>
      <c r="G83" s="39">
        <v>6.7</v>
      </c>
      <c r="H83" s="35">
        <v>7.36</v>
      </c>
      <c r="I83" s="35">
        <v>49.312000000000005</v>
      </c>
      <c r="J83" s="34"/>
      <c r="K83" s="33"/>
      <c r="L83" s="33"/>
    </row>
    <row r="84" spans="2:14" x14ac:dyDescent="0.2">
      <c r="B84" s="38">
        <v>75</v>
      </c>
      <c r="C84" s="35">
        <v>1</v>
      </c>
      <c r="D84" s="35">
        <v>0.95</v>
      </c>
      <c r="E84" s="39">
        <v>13</v>
      </c>
      <c r="F84" s="39">
        <v>0.39000000000000057</v>
      </c>
      <c r="G84" s="39">
        <v>12.61</v>
      </c>
      <c r="H84" s="35">
        <v>0.95</v>
      </c>
      <c r="I84" s="35">
        <v>11.979499999999998</v>
      </c>
      <c r="J84" s="34"/>
      <c r="K84" s="33"/>
      <c r="L84" s="33"/>
    </row>
    <row r="85" spans="2:14" x14ac:dyDescent="0.2">
      <c r="B85" s="38">
        <v>76</v>
      </c>
      <c r="C85" s="35">
        <v>1</v>
      </c>
      <c r="D85" s="35">
        <v>59.94</v>
      </c>
      <c r="E85" s="37">
        <v>13.1</v>
      </c>
      <c r="F85" s="37">
        <v>0</v>
      </c>
      <c r="G85" s="37">
        <v>13.1</v>
      </c>
      <c r="H85" s="36">
        <v>59.94</v>
      </c>
      <c r="I85" s="35">
        <v>785.21399999999994</v>
      </c>
      <c r="J85" s="34"/>
      <c r="K85" s="33"/>
      <c r="L85" s="33"/>
    </row>
    <row r="86" spans="2:14" x14ac:dyDescent="0.2">
      <c r="B86" s="32" t="s">
        <v>5</v>
      </c>
      <c r="C86" s="31">
        <f>SUM(C82:C85)</f>
        <v>5</v>
      </c>
      <c r="D86" s="30">
        <f>SUM(D82:D85)</f>
        <v>90.63</v>
      </c>
      <c r="E86" s="29"/>
      <c r="F86" s="28"/>
      <c r="G86" s="27">
        <f>K82*H86</f>
        <v>5.6257022982231196E-3</v>
      </c>
      <c r="H86" s="26">
        <f>I86/D86</f>
        <v>10.562578616352202</v>
      </c>
      <c r="I86" s="25">
        <f>SUM(I82:I85)</f>
        <v>957.28649999999993</v>
      </c>
      <c r="J86" s="24"/>
      <c r="K86" s="23"/>
      <c r="L86" s="23"/>
      <c r="M86" s="1">
        <f>(I81+I86)/(D81+D86)</f>
        <v>12.19663942247853</v>
      </c>
      <c r="N86" s="1">
        <f>(I86+I81)/$D$87</f>
        <v>1.209328080965379E-2</v>
      </c>
    </row>
    <row r="87" spans="2:14" x14ac:dyDescent="0.2">
      <c r="B87" s="22" t="s">
        <v>4</v>
      </c>
      <c r="C87" s="18">
        <f>SUM(C86,C81,C77,C48,C30,C19,C8,C5)</f>
        <v>5900</v>
      </c>
      <c r="D87" s="18">
        <f>SUM(D86,D81,D77,D48,D30,D19,D8,D5)</f>
        <v>170163.02130000008</v>
      </c>
      <c r="E87" s="21"/>
      <c r="F87" s="12"/>
      <c r="G87" s="20"/>
      <c r="H87" s="19"/>
      <c r="I87" s="18">
        <f>SUM(I86,I81,I77,I48,I30,I19,I8,I5)</f>
        <v>953999.31947129988</v>
      </c>
      <c r="J87" s="17"/>
      <c r="K87" s="16">
        <f>SUM(K49,K31,K20,K9,K6,K3,K78,K82)</f>
        <v>1</v>
      </c>
      <c r="L87" s="15">
        <f>SUM(L49,L31,L20,L9,L6,L3,L78,L82)</f>
        <v>1</v>
      </c>
    </row>
    <row r="88" spans="2:14" x14ac:dyDescent="0.2">
      <c r="B88" s="14"/>
      <c r="C88" s="11"/>
      <c r="D88" s="11"/>
      <c r="E88" s="11"/>
      <c r="F88" s="11"/>
      <c r="G88" s="11"/>
      <c r="H88" s="13" t="s">
        <v>3</v>
      </c>
      <c r="I88" s="12">
        <f>I87/D87</f>
        <v>5.6063844669834824</v>
      </c>
      <c r="J88" s="11"/>
      <c r="K88" s="11"/>
      <c r="L88" s="10"/>
    </row>
    <row r="89" spans="2:14" ht="25.5" customHeight="1" x14ac:dyDescent="0.2">
      <c r="B89" s="9" t="s">
        <v>2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4" x14ac:dyDescent="0.2">
      <c r="B90" s="8" t="s">
        <v>1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4" x14ac:dyDescent="0.2">
      <c r="B91" s="7" t="s">
        <v>0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4" x14ac:dyDescent="0.2">
      <c r="B92" s="6"/>
    </row>
    <row r="93" spans="2:14" hidden="1" x14ac:dyDescent="0.2">
      <c r="C93" s="3">
        <v>5900</v>
      </c>
      <c r="D93" s="5">
        <v>70860.976300000009</v>
      </c>
      <c r="E93" s="4">
        <v>99302.044999999925</v>
      </c>
      <c r="F93" s="3">
        <v>170163.02129999772</v>
      </c>
      <c r="G93" s="5">
        <v>358009.8628362997</v>
      </c>
      <c r="H93" s="4">
        <v>595989.4566350017</v>
      </c>
      <c r="I93" s="3">
        <v>953999.31947130302</v>
      </c>
      <c r="J93" s="2">
        <f>G86+G81+G77+G48+G30+G19+G8+G5</f>
        <v>5.6257022982231196E-3</v>
      </c>
    </row>
    <row r="94" spans="2:14" hidden="1" x14ac:dyDescent="0.2">
      <c r="F94" s="1" t="str">
        <f>IF(D87=F93,"YES","NO")</f>
        <v>NO</v>
      </c>
      <c r="I94" s="1" t="str">
        <f>IF(I87=I93,"YES","NO")</f>
        <v>NO</v>
      </c>
    </row>
  </sheetData>
  <mergeCells count="27">
    <mergeCell ref="J3:J5"/>
    <mergeCell ref="K3:K5"/>
    <mergeCell ref="L3:L5"/>
    <mergeCell ref="J6:J8"/>
    <mergeCell ref="K6:K8"/>
    <mergeCell ref="L6:L8"/>
    <mergeCell ref="J9:J19"/>
    <mergeCell ref="K9:K19"/>
    <mergeCell ref="L9:L19"/>
    <mergeCell ref="J20:J30"/>
    <mergeCell ref="K20:K30"/>
    <mergeCell ref="L20:L30"/>
    <mergeCell ref="J31:J48"/>
    <mergeCell ref="K31:K48"/>
    <mergeCell ref="L31:L48"/>
    <mergeCell ref="J49:J77"/>
    <mergeCell ref="K49:K77"/>
    <mergeCell ref="L49:L77"/>
    <mergeCell ref="B89:L89"/>
    <mergeCell ref="B90:L90"/>
    <mergeCell ref="B91:L91"/>
    <mergeCell ref="J78:J81"/>
    <mergeCell ref="K78:K81"/>
    <mergeCell ref="L78:L81"/>
    <mergeCell ref="J82:J86"/>
    <mergeCell ref="K82:K86"/>
    <mergeCell ref="L82:L86"/>
  </mergeCells>
  <pageMargins left="0.7" right="0.7" top="0.75" bottom="0.75" header="0.3" footer="0.3"/>
  <pageSetup scale="2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Table</vt:lpstr>
      <vt:lpstr>Sheet1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J. Kozumplik</dc:creator>
  <cp:lastModifiedBy>Jennifer J. Kozumplik</cp:lastModifiedBy>
  <dcterms:created xsi:type="dcterms:W3CDTF">2017-11-03T20:40:57Z</dcterms:created>
  <dcterms:modified xsi:type="dcterms:W3CDTF">2017-11-03T20:43:35Z</dcterms:modified>
</cp:coreProperties>
</file>